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3845" windowHeight="7650"/>
  </bookViews>
  <sheets>
    <sheet name="Indeks" sheetId="1" r:id="rId1"/>
    <sheet name="Generelt" sheetId="6" r:id="rId2"/>
    <sheet name="Størrelse" sheetId="3" r:id="rId3"/>
    <sheet name="Institutioner" sheetId="4" r:id="rId4"/>
    <sheet name="Tværrådslige projekter" sheetId="5" r:id="rId5"/>
    <sheet name="Sapere Aude" sheetId="8" r:id="rId6"/>
    <sheet name="Postdoc og Phd stipendier" sheetId="9" r:id="rId7"/>
    <sheet name="Individuelle postdoc" sheetId="10" r:id="rId8"/>
  </sheets>
  <definedNames>
    <definedName name="Ind_post">'Individuelle postdoc'!$A$14</definedName>
    <definedName name="Midler" localSheetId="1">Generelt!$A$5:$D$12</definedName>
    <definedName name="Post">'Postdoc og Phd stipendier'!$A$5</definedName>
    <definedName name="Rådgivning" localSheetId="1">Generelt!#REF!</definedName>
    <definedName name="SA">'Sapere Aude'!$A$3</definedName>
    <definedName name="Start">#REF!</definedName>
    <definedName name="Tabel_1" localSheetId="1">Generelt!$A$5:$D$12</definedName>
    <definedName name="tvær">'Tværrådslige projekter'!$A$3</definedName>
    <definedName name="Tvær_1">'Tværrådslige projekter'!$A$6:$C$11</definedName>
    <definedName name="Tvær_2">'Tværrådslige projekter'!$A$13:$C$18</definedName>
    <definedName name="Tvær_3">'Tværrådslige projekter'!$A$20:$C$25</definedName>
    <definedName name="Tvær_4">'Tværrådslige projekter'!$A$27:$C$40</definedName>
    <definedName name="Tvær_5">'Tværrådslige projekter'!$A$43:$C$56</definedName>
    <definedName name="Tvær_6">'Tværrådslige projekter'!$A$59:$C$72</definedName>
    <definedName name="tvært">'Tværrådslige projekter'!$A$3</definedName>
  </definedNames>
  <calcPr calcId="145621"/>
</workbook>
</file>

<file path=xl/calcChain.xml><?xml version="1.0" encoding="utf-8"?>
<calcChain xmlns="http://schemas.openxmlformats.org/spreadsheetml/2006/main">
  <c r="B56" i="4" l="1"/>
  <c r="C45" i="4"/>
  <c r="D45" i="4"/>
  <c r="D56" i="4" s="1"/>
  <c r="E45" i="4"/>
  <c r="F45" i="4"/>
  <c r="G45" i="4"/>
  <c r="B45" i="4"/>
  <c r="C15" i="4"/>
  <c r="C26" i="4" s="1"/>
  <c r="D15" i="4"/>
  <c r="D26" i="4" s="1"/>
  <c r="E15" i="4"/>
  <c r="E26" i="4" s="1"/>
  <c r="F15" i="4"/>
  <c r="F26" i="4" s="1"/>
  <c r="G15" i="4"/>
  <c r="G26" i="4" s="1"/>
  <c r="B15" i="4"/>
  <c r="B26" i="4" s="1"/>
  <c r="F56" i="4" l="1"/>
  <c r="E56" i="4"/>
  <c r="G56" i="4"/>
  <c r="C56" i="4"/>
</calcChain>
</file>

<file path=xl/sharedStrings.xml><?xml version="1.0" encoding="utf-8"?>
<sst xmlns="http://schemas.openxmlformats.org/spreadsheetml/2006/main" count="543" uniqueCount="139">
  <si>
    <t>Størrelse</t>
  </si>
  <si>
    <t>FKK</t>
  </si>
  <si>
    <t>FNU</t>
  </si>
  <si>
    <t>FSE</t>
  </si>
  <si>
    <t>FSS</t>
  </si>
  <si>
    <t>FTP</t>
  </si>
  <si>
    <t>DFF i alt</t>
  </si>
  <si>
    <t>Antal ansøgninger</t>
  </si>
  <si>
    <t>Mindre forskningsprojekter</t>
  </si>
  <si>
    <t>Middelstore forskningsprojekter</t>
  </si>
  <si>
    <t>Store forskningsprojekter</t>
  </si>
  <si>
    <t>Ansøgninger i alt</t>
  </si>
  <si>
    <t>Ansøgt beløb i mio. kr.</t>
  </si>
  <si>
    <t xml:space="preserve">Ansøgt beløb i alt, i mio. kr. </t>
  </si>
  <si>
    <t>I tabellen er angivet projektets størrelse baseret på opdelingen:</t>
  </si>
  <si>
    <t>&gt; mindre forskningsprojekter på under 1 mio. kr</t>
  </si>
  <si>
    <t>&gt; middelstore forskningsprojekter på mellem 1 mio. kr. og 1,5 mio. kr.</t>
  </si>
  <si>
    <t>&gt; store forskningsprojekter på mindst 1,5 mio. kr.</t>
  </si>
  <si>
    <t>Antal bevillinger</t>
  </si>
  <si>
    <t xml:space="preserve">Bevilget beløb, i mio. kr. </t>
  </si>
  <si>
    <t>Statistik for Det Frie Forskningsråd 2011 (supplement til Tal om forskning 2011)</t>
  </si>
  <si>
    <t>Tabel 3. Antal ansøgninger og ansøgt beløb fordelt på ansøgningens størrelse, 2011</t>
  </si>
  <si>
    <t>Fordeling på institutionstype</t>
  </si>
  <si>
    <t>Institutionstype</t>
  </si>
  <si>
    <t>Danmarks Tekniske Universitet</t>
  </si>
  <si>
    <t>Copenhagen Business School</t>
  </si>
  <si>
    <t>IT-Universitetet i København</t>
  </si>
  <si>
    <t>Københavns Universitet</t>
  </si>
  <si>
    <t>Roskilde Universitetscenter</t>
  </si>
  <si>
    <t>Syddansk Universitet</t>
  </si>
  <si>
    <t>Aalborg Universitet</t>
  </si>
  <si>
    <t>Aarhus Universitet</t>
  </si>
  <si>
    <t>Universiteter i alt</t>
  </si>
  <si>
    <t>Danske Hospitaler (Inkl. Universitetshospitaler)</t>
  </si>
  <si>
    <t>Sektorforskningsinstitutioner</t>
  </si>
  <si>
    <t>Danske Arkiver, Museum, Biblioteker</t>
  </si>
  <si>
    <t xml:space="preserve">Øvrige offentlige Institutioner </t>
  </si>
  <si>
    <t>Danske Private Virksomheder (Inkl. Private Hospitaler)</t>
  </si>
  <si>
    <t xml:space="preserve">Danske Private non-profit organisationer og fonde </t>
  </si>
  <si>
    <t>Udenlandske private virksomheder</t>
  </si>
  <si>
    <t>Udenlandske Universiteter</t>
  </si>
  <si>
    <t xml:space="preserve">Øvrige Udenlandske offentlige Institutioner </t>
  </si>
  <si>
    <t>Andre</t>
  </si>
  <si>
    <t>I tabellen er angivet hovedansøgers</t>
  </si>
  <si>
    <t>institutionstilknytning på ansøgningstidspunktet</t>
  </si>
  <si>
    <t>og ikke institutionstilknytningen for eventuelle</t>
  </si>
  <si>
    <t>andre deltagende forskere. Hovedansøgers</t>
  </si>
  <si>
    <t>institutionstilknytning er fordelt på ni</t>
  </si>
  <si>
    <t xml:space="preserve">kategorier. </t>
  </si>
  <si>
    <t xml:space="preserve">institutionstilknytning er fordelt på ni kategorier, samt </t>
  </si>
  <si>
    <t>de otte danske universiteter.</t>
  </si>
  <si>
    <t>institutionskategori</t>
  </si>
  <si>
    <t>Danmarks Tekniske Universitet (DTU)</t>
  </si>
  <si>
    <t>Handelshøjskolen i København (CBS)</t>
  </si>
  <si>
    <t>Roskilde Universitetscenter (RUC)</t>
  </si>
  <si>
    <t>Tabel 5. Antal ansøgninger opgjort på institutionstype og faglige forskningsråd, 2011</t>
  </si>
  <si>
    <t>Tabel 6. Antal bevillinger opgjort på institutionstype og faglige forskningsråd, 2011</t>
  </si>
  <si>
    <t>Tabel 7. Andel af antal ansøgninger opgjort på institutionstype og faglige forskningsråd, i pct., 2011</t>
  </si>
  <si>
    <t>Tabel 8. Andel af antal bevillinger opgjort på institutionstype og faglige forskningsråd, i pct., 2011</t>
  </si>
  <si>
    <t>Tabel 9. Ansøgt beløb fordelt på institutionstyper og faglige forskningsråd, i mio. kr, 2011</t>
  </si>
  <si>
    <t>Tabel 10. Bevilget beløb fordelt på institutionstyper og faglige råd, i mio. kr, 2011</t>
  </si>
  <si>
    <t>Tabel 11. Andel af ansøgt beløb opgjort på institutionstype og faglige forskningsråd, pct., 2011</t>
  </si>
  <si>
    <t>Tværrådslige projekter</t>
  </si>
  <si>
    <t>Tværrådslige ansøgninger defineres som ansøgninger, der har været underlagt forskningsfaglig vurdering i mere end et fagligt råd.</t>
  </si>
  <si>
    <t>Ansøgninger</t>
  </si>
  <si>
    <t>Bevillinger</t>
  </si>
  <si>
    <t>FNU/FTP/FSS</t>
  </si>
  <si>
    <t>FKK/FSE</t>
  </si>
  <si>
    <t>I alt</t>
  </si>
  <si>
    <t>Ansøgt beløb</t>
  </si>
  <si>
    <t>Bevilget beløb</t>
  </si>
  <si>
    <t>Bevillinger/ansøgninger</t>
  </si>
  <si>
    <t>Bevilget beløb/ansøgt beløb</t>
  </si>
  <si>
    <t>FNU/FTP</t>
  </si>
  <si>
    <t>FTP/FSS</t>
  </si>
  <si>
    <t>FTP/FSE</t>
  </si>
  <si>
    <t>FNU/FSS</t>
  </si>
  <si>
    <t>FSS/FKK</t>
  </si>
  <si>
    <t>FSS/FSE</t>
  </si>
  <si>
    <t>FNU/FKK</t>
  </si>
  <si>
    <t>FTP/FKK</t>
  </si>
  <si>
    <t>FSS/FNU/FTP</t>
  </si>
  <si>
    <t>FSS/FKK/FSE</t>
  </si>
  <si>
    <t>FNU/FKK/FTP</t>
  </si>
  <si>
    <t>FTP/FSE/FSS</t>
  </si>
  <si>
    <t>* Der er en lille afvigelse i fordelingen af ansøgninger på rådene i forhold til årsrapporten 2011. Afvigelsen skyldes en fejltælling.</t>
  </si>
  <si>
    <t>Generelt</t>
  </si>
  <si>
    <t>Råd</t>
  </si>
  <si>
    <t>Grundbevilling</t>
  </si>
  <si>
    <t>Særlige midler*</t>
  </si>
  <si>
    <t>total</t>
  </si>
  <si>
    <t>DFF I alt</t>
  </si>
  <si>
    <t>* De særlige midler benyttes primært til DFF's forskerkarriereprogram Sapere Aude</t>
  </si>
  <si>
    <t>Ud over det i tabellen angivne beløb blev der afsat midler</t>
  </si>
  <si>
    <t>til bestyrelsens budget. Kilde: Forsknings- og Innovationsstyrelsen</t>
  </si>
  <si>
    <t>Høringer</t>
  </si>
  <si>
    <t>Indstillinger</t>
  </si>
  <si>
    <t>Internationale sager</t>
  </si>
  <si>
    <t>DFF har en lang række samarbejder med andre råd og</t>
  </si>
  <si>
    <t>udvalg, der har behov for forskningsfaglig rådgivning i</t>
  </si>
  <si>
    <t>forbindelse med ansøgningsbehandling.</t>
  </si>
  <si>
    <t>Succesrate for opnået beløb (bevilget beløb/ansøgt beløb)</t>
  </si>
  <si>
    <t>Sapere Aude trin 1: Ung Eliteforsker</t>
  </si>
  <si>
    <t>Henvender sig til de bedste yngre forskere på postdoc niveau. Virkemidlet giver forskeren mulighed for at udføre et individuelt forskningsprojekt over en periode på tre år. Bevillingshavere opfordres ved afslutningen af forløbet til at søge et Starting Grant fra ERC eller andre internationale midler.</t>
  </si>
  <si>
    <t>Sapere Aude trin 2: Forskningsleder</t>
  </si>
  <si>
    <t>Henvender sig til de bedste forskere, der har afsluttet et postdoc forløb, og som er parate til at udvikle sig til forskningsledere. Virkemidlet giver forskeren mulighed for at udføre og lede et forskningsprojekt over en periode på fire år og vil typisk være placeret inden en evt. ansættelse på lektor- eller professorniveau. Mod afslutningen af karrieretrinet opfordres bevillingshaver at søge Starting eller Advanced Grant fra ERC eller andre internationale midler.</t>
  </si>
  <si>
    <t>Ph.d. og postdoc-stipendier</t>
  </si>
  <si>
    <t>Antal årsværk</t>
  </si>
  <si>
    <t>Antal stipendier*</t>
  </si>
  <si>
    <t>* Beregnet på basis af treårige stipendier</t>
  </si>
  <si>
    <t>Andel af bevilget beløb til postdoc</t>
  </si>
  <si>
    <t>Kvinder</t>
  </si>
  <si>
    <t>Mænd</t>
  </si>
  <si>
    <t>Tabel 1. Det Frie Forskningsråds midler, budget, i mio. kr. 2011</t>
  </si>
  <si>
    <t>Antal stipendier</t>
  </si>
  <si>
    <t>Individuelle postdoc-stipendier</t>
  </si>
  <si>
    <t>Total</t>
  </si>
  <si>
    <t>Tabel 2. Det Frie Forskningsråds rådgivningsopgaver, 2011</t>
  </si>
  <si>
    <t>Rådgivning mv.</t>
  </si>
  <si>
    <t>Sapere Aude</t>
  </si>
  <si>
    <t>Tabel 13. Antal tværrådslige ansøgninger og bevilinger i DFF, 2011*</t>
  </si>
  <si>
    <t>Tabel 14. Ansøgt og bevilget beløb i mio. kr. til tværrådslige projekter opdelt på grupperinger i Det Frie Forskningsråd, 2011</t>
  </si>
  <si>
    <t>Tabel 15. Gennemsnitlige succesrater i pct. for tværrådslige projekter opdelt på grupperinger i Det Frie Forskningsråd,  2011</t>
  </si>
  <si>
    <t>Tabel 16. Antal tværrådslige ansøgninger og bevillinger til Det Frie Forskningsråd, 2011</t>
  </si>
  <si>
    <t>Tabel 17. Ansøgt og bevilget beløb i mio. kr. til tværrådslige projekter til Det Frie Forskningsråd, 2011</t>
  </si>
  <si>
    <t>Tabel 18. Gennemsnitlige succesrater i pct. for tværrådslige projekter i Det Frie Forskningsråd, i pct., 2011</t>
  </si>
  <si>
    <t>Tabel 19. Antal ansøgninger og bevillinger i Det Frie Forskningsråd til Sapere Aude trin 1: Ung Eliteforsker, fordelt på faglige forskningsråd, 2011</t>
  </si>
  <si>
    <t>Tabel 21. Antal ansøgninger og bevillinger i Det Frie Forskningsråd til Sapere Aude trin 2: Forskningsleder, fordelt på faglige forskningsråd, 2011</t>
  </si>
  <si>
    <t>Tabel 24. Fuldt finansierede postdoc i Det Frie Forskningsråd, fordelt på faglige forskningsråd, 2011</t>
  </si>
  <si>
    <t>Tabel 25. Antal ansøgninger og bevillinger til postdoc-stipendier opgjort på køn og faglige råd, 2011</t>
  </si>
  <si>
    <t>Tabel 26. Ansøgt og bevilget beløb i mio. kr. til postdoc.-stipendier opgjort på køn og faglige råd, 2011</t>
  </si>
  <si>
    <t>Tabel 20. Ansøgt og bevilget beløb i Det Frie Forskningsråd til Sapere Aude trin 1: Ung Eliteforsker i mio. kr., 2011</t>
  </si>
  <si>
    <t>Tabel 22. Ansøgt og bevilget beløb i Det Frie Forskningsråd til Sapere Aude trin 2: Forskningsleder i mio. kr., 2011</t>
  </si>
  <si>
    <t>Tabel 4. Antal bevillinger og bevilget beløb fordelt på ansøgningens størrelse, 2011</t>
  </si>
  <si>
    <t>Succesrate for opnået tilsagn (antal bevillinger/antal ansøgninger)</t>
  </si>
  <si>
    <t>Tabel 23. Fuldt finansierede Ph.d. i Det Frie Forskningsråd, fordelt på faglige forskningsråd, 2011</t>
  </si>
  <si>
    <t>Andel af bevilget beløb til Ph.d.</t>
  </si>
  <si>
    <t>Tabel 12. Andel af bevilget beløb opgjort på institutionstype og faglige forskningsråd, pct., 2011</t>
  </si>
  <si>
    <t>Fuld finansierede postdoc og ph.d stipendier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</si>
</sst>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_);_(* \(#,##0\);_(* &quot;-&quot;??_);_(@_)"/>
    <numFmt numFmtId="165" formatCode="_(* #,##0.00_);_(* \(#,##0.00\);_(* &quot;-&quot;??_);_(@_)"/>
  </numFmts>
  <fonts count="19" x14ac:knownFonts="1">
    <font>
      <sz val="11"/>
      <color theme="1"/>
      <name val="Calibri"/>
      <family val="2"/>
      <scheme val="minor"/>
    </font>
    <font>
      <sz val="11"/>
      <color theme="1"/>
      <name val="Calibri"/>
      <family val="2"/>
      <scheme val="minor"/>
    </font>
    <font>
      <i/>
      <sz val="10"/>
      <name val="Arial"/>
      <family val="2"/>
    </font>
    <font>
      <b/>
      <sz val="12"/>
      <name val="Arial"/>
    </font>
    <font>
      <b/>
      <sz val="11"/>
      <name val="Arial"/>
    </font>
    <font>
      <b/>
      <sz val="10"/>
      <name val="Arial"/>
      <family val="2"/>
    </font>
    <font>
      <sz val="10"/>
      <name val="Arial"/>
      <family val="2"/>
    </font>
    <font>
      <sz val="10"/>
      <name val="Arial"/>
    </font>
    <font>
      <i/>
      <sz val="10"/>
      <color rgb="FFFF0000"/>
      <name val="Arial"/>
      <family val="2"/>
    </font>
    <font>
      <sz val="10"/>
      <color rgb="FFFF0000"/>
      <name val="Arial"/>
      <family val="2"/>
    </font>
    <font>
      <b/>
      <sz val="12"/>
      <name val="Arial"/>
      <family val="2"/>
    </font>
    <font>
      <b/>
      <sz val="11"/>
      <name val="Arial"/>
      <family val="2"/>
    </font>
    <font>
      <sz val="10"/>
      <color theme="1"/>
      <name val="Arial"/>
      <family val="2"/>
    </font>
    <font>
      <sz val="10"/>
      <name val="Times New Roman"/>
      <family val="1"/>
    </font>
    <font>
      <u/>
      <sz val="11"/>
      <color theme="10"/>
      <name val="Calibri"/>
      <family val="2"/>
      <scheme val="minor"/>
    </font>
    <font>
      <sz val="11"/>
      <name val="Calibri"/>
      <family val="2"/>
    </font>
    <font>
      <sz val="8"/>
      <name val="Arial"/>
      <family val="2"/>
    </font>
    <font>
      <sz val="11"/>
      <color theme="10"/>
      <name val="Calibri"/>
      <family val="2"/>
      <scheme val="minor"/>
    </font>
    <font>
      <b/>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8"/>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s>
  <cellStyleXfs count="5">
    <xf numFmtId="0" fontId="0" fillId="0" borderId="0"/>
    <xf numFmtId="43" fontId="1" fillId="0" borderId="0" applyFont="0" applyFill="0" applyBorder="0" applyAlignment="0" applyProtection="0"/>
    <xf numFmtId="0" fontId="7" fillId="0" borderId="0"/>
    <xf numFmtId="165" fontId="7" fillId="0" borderId="0" applyFont="0" applyFill="0" applyBorder="0" applyAlignment="0" applyProtection="0"/>
    <xf numFmtId="0" fontId="14" fillId="0" borderId="0" applyNumberFormat="0" applyFill="0" applyBorder="0" applyAlignment="0" applyProtection="0"/>
  </cellStyleXfs>
  <cellXfs count="200">
    <xf numFmtId="0" fontId="0" fillId="0" borderId="0" xfId="0"/>
    <xf numFmtId="0" fontId="2" fillId="2" borderId="0" xfId="0" applyFont="1" applyFill="1" applyBorder="1" applyAlignment="1">
      <alignment horizontal="left"/>
    </xf>
    <xf numFmtId="0" fontId="0" fillId="2" borderId="0" xfId="0" applyFill="1"/>
    <xf numFmtId="0" fontId="2" fillId="2" borderId="0" xfId="0" applyFont="1" applyFill="1" applyAlignment="1">
      <alignment horizontal="left"/>
    </xf>
    <xf numFmtId="0" fontId="3" fillId="2" borderId="0" xfId="0" applyFont="1" applyFill="1" applyBorder="1"/>
    <xf numFmtId="0" fontId="4" fillId="2" borderId="0" xfId="0" applyFont="1" applyFill="1" applyBorder="1"/>
    <xf numFmtId="0" fontId="5" fillId="2" borderId="0" xfId="0" applyFont="1" applyFill="1"/>
    <xf numFmtId="0" fontId="0" fillId="2" borderId="1" xfId="0" applyFill="1" applyBorder="1"/>
    <xf numFmtId="0" fontId="5" fillId="2" borderId="1" xfId="0" applyFont="1" applyFill="1" applyBorder="1"/>
    <xf numFmtId="0" fontId="0" fillId="2" borderId="3" xfId="0" applyFill="1" applyBorder="1"/>
    <xf numFmtId="164" fontId="0" fillId="2" borderId="1" xfId="1" applyNumberFormat="1" applyFont="1" applyFill="1" applyBorder="1"/>
    <xf numFmtId="0" fontId="0" fillId="2" borderId="5" xfId="0" applyFill="1" applyBorder="1"/>
    <xf numFmtId="0" fontId="0" fillId="2" borderId="7" xfId="0" applyFill="1" applyBorder="1"/>
    <xf numFmtId="164" fontId="0" fillId="2" borderId="7" xfId="1" applyNumberFormat="1" applyFont="1" applyFill="1" applyBorder="1"/>
    <xf numFmtId="0" fontId="2" fillId="2" borderId="0" xfId="0" applyFont="1" applyFill="1"/>
    <xf numFmtId="1" fontId="0" fillId="2" borderId="1" xfId="0" applyNumberFormat="1" applyFill="1" applyBorder="1"/>
    <xf numFmtId="164" fontId="0" fillId="2" borderId="7" xfId="0" applyNumberFormat="1" applyFill="1" applyBorder="1"/>
    <xf numFmtId="164" fontId="0" fillId="2" borderId="1" xfId="0" applyNumberFormat="1" applyFill="1" applyBorder="1"/>
    <xf numFmtId="164" fontId="5" fillId="2" borderId="0" xfId="1" applyNumberFormat="1" applyFont="1" applyFill="1"/>
    <xf numFmtId="164" fontId="5" fillId="2" borderId="11" xfId="1" applyNumberFormat="1" applyFont="1" applyFill="1" applyBorder="1"/>
    <xf numFmtId="164" fontId="5" fillId="2" borderId="6" xfId="1" applyNumberFormat="1" applyFont="1" applyFill="1" applyBorder="1"/>
    <xf numFmtId="164" fontId="2" fillId="2" borderId="0" xfId="1" applyNumberFormat="1" applyFont="1" applyFill="1"/>
    <xf numFmtId="164" fontId="5" fillId="2" borderId="14" xfId="1" applyNumberFormat="1" applyFont="1" applyFill="1" applyBorder="1"/>
    <xf numFmtId="0" fontId="9" fillId="2" borderId="0" xfId="2" applyFont="1" applyFill="1"/>
    <xf numFmtId="0" fontId="2" fillId="2" borderId="0" xfId="2" applyFont="1" applyFill="1" applyBorder="1" applyAlignment="1">
      <alignment horizontal="left"/>
    </xf>
    <xf numFmtId="0" fontId="7" fillId="2" borderId="0" xfId="2" applyFill="1" applyBorder="1"/>
    <xf numFmtId="0" fontId="10" fillId="2" borderId="0" xfId="2" applyFont="1" applyFill="1" applyBorder="1"/>
    <xf numFmtId="0" fontId="7" fillId="2" borderId="0" xfId="2" applyFill="1"/>
    <xf numFmtId="0" fontId="11" fillId="2" borderId="0" xfId="2" applyFont="1" applyFill="1" applyBorder="1"/>
    <xf numFmtId="0" fontId="5" fillId="2" borderId="0" xfId="2" applyFont="1" applyFill="1"/>
    <xf numFmtId="0" fontId="5" fillId="2" borderId="1" xfId="2" applyFont="1" applyFill="1" applyBorder="1"/>
    <xf numFmtId="0" fontId="7" fillId="2" borderId="1" xfId="2" applyFill="1" applyBorder="1"/>
    <xf numFmtId="1" fontId="7" fillId="2" borderId="1" xfId="2" applyNumberFormat="1" applyFill="1" applyBorder="1"/>
    <xf numFmtId="1" fontId="7" fillId="2" borderId="0" xfId="2" applyNumberFormat="1" applyFill="1" applyBorder="1"/>
    <xf numFmtId="0" fontId="8" fillId="2" borderId="0" xfId="2" applyFont="1" applyFill="1"/>
    <xf numFmtId="0" fontId="10" fillId="2" borderId="0" xfId="2" applyFont="1" applyFill="1"/>
    <xf numFmtId="0" fontId="5" fillId="2" borderId="3" xfId="2" applyFont="1" applyFill="1" applyBorder="1"/>
    <xf numFmtId="0" fontId="5" fillId="2" borderId="2" xfId="2" applyFont="1" applyFill="1" applyBorder="1"/>
    <xf numFmtId="0" fontId="6" fillId="2" borderId="14" xfId="2" applyFont="1" applyFill="1" applyBorder="1"/>
    <xf numFmtId="1" fontId="5" fillId="2" borderId="9" xfId="2" applyNumberFormat="1" applyFont="1" applyFill="1" applyBorder="1"/>
    <xf numFmtId="1" fontId="5" fillId="2" borderId="1" xfId="2" applyNumberFormat="1" applyFont="1" applyFill="1" applyBorder="1"/>
    <xf numFmtId="0" fontId="2" fillId="2" borderId="0" xfId="2" applyNumberFormat="1" applyFont="1" applyFill="1" applyBorder="1" applyAlignment="1">
      <alignment wrapText="1"/>
    </xf>
    <xf numFmtId="0" fontId="5" fillId="2" borderId="17" xfId="2" applyFont="1" applyFill="1" applyBorder="1" applyAlignment="1"/>
    <xf numFmtId="0" fontId="6" fillId="2" borderId="0" xfId="2" applyFont="1" applyFill="1"/>
    <xf numFmtId="0" fontId="5" fillId="2" borderId="1" xfId="2" applyFont="1" applyFill="1" applyBorder="1" applyAlignment="1">
      <alignment horizontal="right"/>
    </xf>
    <xf numFmtId="0" fontId="6" fillId="2" borderId="1" xfId="2" applyFont="1" applyFill="1" applyBorder="1"/>
    <xf numFmtId="0" fontId="6" fillId="2" borderId="3" xfId="2" applyFont="1" applyFill="1" applyBorder="1"/>
    <xf numFmtId="0" fontId="6" fillId="2" borderId="0" xfId="2" applyFont="1" applyFill="1" applyBorder="1"/>
    <xf numFmtId="3" fontId="6" fillId="2" borderId="0" xfId="2" applyNumberFormat="1" applyFont="1" applyFill="1" applyBorder="1"/>
    <xf numFmtId="164" fontId="6" fillId="2" borderId="14" xfId="3" applyNumberFormat="1" applyFont="1" applyFill="1" applyBorder="1"/>
    <xf numFmtId="164" fontId="5" fillId="2" borderId="0" xfId="3" applyNumberFormat="1" applyFont="1" applyFill="1"/>
    <xf numFmtId="164" fontId="6" fillId="2" borderId="10" xfId="3" applyNumberFormat="1" applyFont="1" applyFill="1" applyBorder="1"/>
    <xf numFmtId="1" fontId="5" fillId="2" borderId="3" xfId="2" applyNumberFormat="1" applyFont="1" applyFill="1" applyBorder="1"/>
    <xf numFmtId="0" fontId="5" fillId="2" borderId="0" xfId="2" applyFont="1" applyFill="1" applyBorder="1"/>
    <xf numFmtId="1" fontId="5" fillId="2" borderId="0" xfId="2" applyNumberFormat="1" applyFont="1" applyFill="1" applyBorder="1"/>
    <xf numFmtId="0" fontId="6" fillId="0" borderId="0" xfId="2" applyFont="1" applyFill="1"/>
    <xf numFmtId="0" fontId="6" fillId="0" borderId="0" xfId="2" applyFont="1" applyFill="1" applyBorder="1" applyAlignment="1">
      <alignment horizontal="right"/>
    </xf>
    <xf numFmtId="164" fontId="6" fillId="0" borderId="0" xfId="3" applyNumberFormat="1" applyFont="1" applyFill="1" applyBorder="1" applyAlignment="1">
      <alignment horizontal="right"/>
    </xf>
    <xf numFmtId="0" fontId="5" fillId="0" borderId="1" xfId="2" applyFont="1" applyFill="1" applyBorder="1"/>
    <xf numFmtId="0" fontId="5" fillId="0" borderId="1" xfId="2" applyFont="1" applyFill="1" applyBorder="1" applyAlignment="1">
      <alignment horizontal="right"/>
    </xf>
    <xf numFmtId="0" fontId="6" fillId="0" borderId="1" xfId="2" applyFont="1" applyFill="1" applyBorder="1"/>
    <xf numFmtId="3" fontId="6" fillId="0" borderId="1" xfId="2" applyNumberFormat="1" applyFont="1" applyFill="1" applyBorder="1"/>
    <xf numFmtId="0" fontId="6" fillId="0" borderId="3" xfId="2" applyFont="1" applyFill="1" applyBorder="1"/>
    <xf numFmtId="3" fontId="6" fillId="0" borderId="3" xfId="2" applyNumberFormat="1" applyFont="1" applyFill="1" applyBorder="1"/>
    <xf numFmtId="0" fontId="6" fillId="0" borderId="14" xfId="2" applyFont="1" applyFill="1" applyBorder="1"/>
    <xf numFmtId="1" fontId="6" fillId="0" borderId="11" xfId="2" applyNumberFormat="1" applyFont="1" applyFill="1" applyBorder="1" applyAlignment="1">
      <alignment horizontal="right"/>
    </xf>
    <xf numFmtId="0" fontId="5" fillId="0" borderId="0" xfId="0" applyFont="1" applyFill="1" applyBorder="1"/>
    <xf numFmtId="3" fontId="5" fillId="0" borderId="1" xfId="2" applyNumberFormat="1" applyFont="1" applyFill="1" applyBorder="1"/>
    <xf numFmtId="3" fontId="5" fillId="0" borderId="3" xfId="2" applyNumberFormat="1" applyFont="1" applyFill="1" applyBorder="1"/>
    <xf numFmtId="1" fontId="5" fillId="0" borderId="12" xfId="2" applyNumberFormat="1" applyFont="1" applyFill="1" applyBorder="1" applyAlignment="1">
      <alignment horizontal="right"/>
    </xf>
    <xf numFmtId="3" fontId="12" fillId="0" borderId="1" xfId="0" applyNumberFormat="1" applyFont="1" applyBorder="1"/>
    <xf numFmtId="3" fontId="12" fillId="0" borderId="6" xfId="0" applyNumberFormat="1" applyFont="1" applyBorder="1"/>
    <xf numFmtId="0" fontId="2" fillId="0" borderId="0" xfId="0" applyFont="1" applyFill="1" applyBorder="1" applyAlignment="1">
      <alignment horizontal="left"/>
    </xf>
    <xf numFmtId="0" fontId="6" fillId="0" borderId="0" xfId="0" applyFont="1" applyFill="1"/>
    <xf numFmtId="0" fontId="11" fillId="0" borderId="0" xfId="0" applyFont="1" applyFill="1"/>
    <xf numFmtId="0" fontId="5" fillId="3" borderId="0" xfId="0" applyFont="1" applyFill="1" applyAlignment="1">
      <alignment vertical="center"/>
    </xf>
    <xf numFmtId="0" fontId="6" fillId="3" borderId="0" xfId="0" applyFont="1" applyFill="1" applyAlignment="1">
      <alignment vertical="center"/>
    </xf>
    <xf numFmtId="0" fontId="7" fillId="2" borderId="0" xfId="2" applyFill="1" applyBorder="1" applyAlignment="1">
      <alignment wrapText="1"/>
    </xf>
    <xf numFmtId="0" fontId="7" fillId="2" borderId="0" xfId="2" applyFill="1" applyAlignment="1">
      <alignment wrapText="1"/>
    </xf>
    <xf numFmtId="0" fontId="7" fillId="2" borderId="0" xfId="2" applyFill="1" applyAlignment="1"/>
    <xf numFmtId="0" fontId="2" fillId="2" borderId="0" xfId="2" applyFont="1" applyFill="1" applyAlignment="1">
      <alignment horizontal="left" wrapText="1"/>
    </xf>
    <xf numFmtId="0" fontId="5" fillId="2" borderId="1" xfId="2" applyFont="1" applyFill="1" applyBorder="1" applyAlignment="1">
      <alignment horizontal="left" wrapText="1"/>
    </xf>
    <xf numFmtId="0" fontId="5" fillId="2" borderId="6" xfId="2" applyFont="1" applyFill="1" applyBorder="1" applyAlignment="1">
      <alignment horizontal="left" wrapText="1"/>
    </xf>
    <xf numFmtId="0" fontId="6" fillId="2" borderId="6" xfId="2" applyFont="1" applyFill="1" applyBorder="1"/>
    <xf numFmtId="0" fontId="5" fillId="2" borderId="14" xfId="2" applyFont="1" applyFill="1" applyBorder="1"/>
    <xf numFmtId="0" fontId="5" fillId="2" borderId="11" xfId="2" applyFont="1" applyFill="1" applyBorder="1"/>
    <xf numFmtId="0" fontId="5" fillId="2" borderId="12" xfId="2" applyFont="1" applyFill="1" applyBorder="1"/>
    <xf numFmtId="3" fontId="6" fillId="2" borderId="1" xfId="3" applyNumberFormat="1" applyFont="1" applyFill="1" applyBorder="1" applyAlignment="1">
      <alignment horizontal="right"/>
    </xf>
    <xf numFmtId="3" fontId="6" fillId="2" borderId="6" xfId="3" applyNumberFormat="1" applyFont="1" applyFill="1" applyBorder="1" applyAlignment="1">
      <alignment horizontal="right"/>
    </xf>
    <xf numFmtId="3" fontId="5" fillId="2" borderId="11" xfId="3" applyNumberFormat="1" applyFont="1" applyFill="1" applyBorder="1"/>
    <xf numFmtId="3" fontId="5" fillId="2" borderId="12" xfId="3" applyNumberFormat="1" applyFont="1" applyFill="1" applyBorder="1"/>
    <xf numFmtId="1" fontId="6" fillId="2" borderId="1" xfId="3" applyNumberFormat="1" applyFont="1" applyFill="1" applyBorder="1"/>
    <xf numFmtId="0" fontId="5" fillId="2" borderId="3" xfId="2" applyFont="1" applyFill="1" applyBorder="1" applyAlignment="1">
      <alignment horizontal="left" wrapText="1"/>
    </xf>
    <xf numFmtId="1" fontId="6" fillId="2" borderId="3" xfId="3" applyNumberFormat="1" applyFont="1" applyFill="1" applyBorder="1"/>
    <xf numFmtId="1" fontId="5" fillId="2" borderId="11" xfId="3" applyNumberFormat="1" applyFont="1" applyFill="1" applyBorder="1"/>
    <xf numFmtId="1" fontId="5" fillId="2" borderId="12" xfId="3" applyNumberFormat="1" applyFont="1" applyFill="1" applyBorder="1"/>
    <xf numFmtId="0" fontId="5" fillId="2" borderId="1" xfId="3" applyNumberFormat="1" applyFont="1" applyFill="1" applyBorder="1"/>
    <xf numFmtId="3" fontId="6" fillId="2" borderId="1" xfId="3" applyNumberFormat="1" applyFont="1" applyFill="1" applyBorder="1"/>
    <xf numFmtId="1" fontId="6" fillId="2" borderId="1" xfId="2" applyNumberFormat="1" applyFont="1" applyFill="1" applyBorder="1"/>
    <xf numFmtId="0" fontId="16" fillId="2" borderId="0" xfId="2" applyFont="1" applyFill="1"/>
    <xf numFmtId="0" fontId="2" fillId="2" borderId="0" xfId="2" applyNumberFormat="1" applyFont="1" applyFill="1" applyBorder="1" applyAlignment="1">
      <alignment horizontal="left" wrapText="1"/>
    </xf>
    <xf numFmtId="0" fontId="2" fillId="2" borderId="0" xfId="2" applyFont="1" applyFill="1" applyBorder="1" applyAlignment="1">
      <alignment horizontal="left" wrapText="1"/>
    </xf>
    <xf numFmtId="3" fontId="6" fillId="0" borderId="1" xfId="0" applyNumberFormat="1" applyFont="1" applyFill="1" applyBorder="1"/>
    <xf numFmtId="3" fontId="5" fillId="0" borderId="1" xfId="0" applyNumberFormat="1" applyFont="1" applyFill="1" applyBorder="1"/>
    <xf numFmtId="3" fontId="6" fillId="0" borderId="6" xfId="0" applyNumberFormat="1" applyFont="1" applyFill="1" applyBorder="1"/>
    <xf numFmtId="3" fontId="5" fillId="0" borderId="6" xfId="0" applyNumberFormat="1" applyFont="1" applyFill="1" applyBorder="1"/>
    <xf numFmtId="0" fontId="2" fillId="2" borderId="0" xfId="2" applyFont="1" applyFill="1"/>
    <xf numFmtId="164" fontId="12" fillId="2" borderId="0" xfId="3" applyNumberFormat="1" applyFont="1" applyFill="1"/>
    <xf numFmtId="164" fontId="12" fillId="2" borderId="1" xfId="3" applyNumberFormat="1" applyFont="1" applyFill="1" applyBorder="1"/>
    <xf numFmtId="164" fontId="12" fillId="2" borderId="15" xfId="3" applyNumberFormat="1" applyFont="1" applyFill="1" applyBorder="1"/>
    <xf numFmtId="0" fontId="12" fillId="0" borderId="1" xfId="0" applyNumberFormat="1" applyFont="1" applyBorder="1"/>
    <xf numFmtId="164" fontId="12" fillId="2" borderId="18" xfId="3" applyNumberFormat="1" applyFont="1" applyFill="1" applyBorder="1"/>
    <xf numFmtId="164" fontId="12" fillId="2" borderId="16" xfId="3" applyNumberFormat="1" applyFont="1" applyFill="1" applyBorder="1"/>
    <xf numFmtId="0" fontId="12" fillId="0" borderId="6" xfId="0" applyNumberFormat="1" applyFont="1" applyBorder="1"/>
    <xf numFmtId="164" fontId="12" fillId="2" borderId="19" xfId="3" applyNumberFormat="1" applyFont="1" applyFill="1" applyBorder="1"/>
    <xf numFmtId="164" fontId="12" fillId="2" borderId="6" xfId="3" applyNumberFormat="1" applyFont="1" applyFill="1" applyBorder="1"/>
    <xf numFmtId="164" fontId="12" fillId="2" borderId="3" xfId="3" applyNumberFormat="1" applyFont="1" applyFill="1" applyBorder="1"/>
    <xf numFmtId="164" fontId="12" fillId="2" borderId="20" xfId="3" applyNumberFormat="1" applyFont="1" applyFill="1" applyBorder="1"/>
    <xf numFmtId="0" fontId="6" fillId="0" borderId="13" xfId="2" applyFont="1" applyFill="1" applyBorder="1" applyAlignment="1"/>
    <xf numFmtId="0" fontId="17" fillId="0" borderId="0" xfId="4" applyFont="1" applyFill="1"/>
    <xf numFmtId="164" fontId="17" fillId="0" borderId="0" xfId="4" applyNumberFormat="1" applyFont="1" applyFill="1"/>
    <xf numFmtId="0" fontId="17" fillId="0" borderId="0" xfId="4" applyFont="1" applyFill="1" applyBorder="1"/>
    <xf numFmtId="0" fontId="17" fillId="0" borderId="0" xfId="4" applyFont="1" applyFill="1" applyBorder="1" applyAlignment="1"/>
    <xf numFmtId="0" fontId="6" fillId="2" borderId="9" xfId="2" applyFont="1" applyFill="1" applyBorder="1"/>
    <xf numFmtId="0" fontId="6" fillId="2" borderId="15" xfId="2" applyFont="1" applyFill="1" applyBorder="1"/>
    <xf numFmtId="0" fontId="6" fillId="2" borderId="0" xfId="2" applyNumberFormat="1" applyFont="1" applyFill="1" applyBorder="1"/>
    <xf numFmtId="0" fontId="6" fillId="2" borderId="16" xfId="2" applyFont="1" applyFill="1" applyBorder="1"/>
    <xf numFmtId="1" fontId="6" fillId="2" borderId="0" xfId="2" applyNumberFormat="1" applyFont="1" applyFill="1" applyBorder="1"/>
    <xf numFmtId="1" fontId="6" fillId="2" borderId="0" xfId="2" applyNumberFormat="1" applyFont="1" applyFill="1"/>
    <xf numFmtId="1" fontId="6" fillId="2" borderId="6" xfId="2" applyNumberFormat="1" applyFont="1" applyFill="1" applyBorder="1"/>
    <xf numFmtId="0" fontId="6" fillId="0" borderId="0" xfId="2" applyFont="1"/>
    <xf numFmtId="0" fontId="5" fillId="2" borderId="0" xfId="0" applyFont="1" applyFill="1" applyBorder="1"/>
    <xf numFmtId="164" fontId="5" fillId="2" borderId="12" xfId="1" applyNumberFormat="1" applyFont="1" applyFill="1" applyBorder="1"/>
    <xf numFmtId="164" fontId="12" fillId="2" borderId="21" xfId="3" applyNumberFormat="1" applyFont="1" applyFill="1" applyBorder="1"/>
    <xf numFmtId="164" fontId="12" fillId="2" borderId="5" xfId="3" applyNumberFormat="1" applyFont="1" applyFill="1" applyBorder="1"/>
    <xf numFmtId="0" fontId="6" fillId="0" borderId="0" xfId="0" applyFont="1" applyAlignment="1"/>
    <xf numFmtId="164" fontId="6" fillId="2" borderId="0" xfId="1" applyNumberFormat="1" applyFont="1" applyFill="1"/>
    <xf numFmtId="164" fontId="6" fillId="2" borderId="1" xfId="1" applyNumberFormat="1" applyFont="1" applyFill="1" applyBorder="1"/>
    <xf numFmtId="164" fontId="6" fillId="2" borderId="3" xfId="1" applyNumberFormat="1" applyFont="1" applyFill="1" applyBorder="1"/>
    <xf numFmtId="164" fontId="6" fillId="2" borderId="7" xfId="1" applyNumberFormat="1" applyFont="1" applyFill="1" applyBorder="1"/>
    <xf numFmtId="3" fontId="6" fillId="2" borderId="1" xfId="1" applyNumberFormat="1" applyFont="1" applyFill="1" applyBorder="1"/>
    <xf numFmtId="3" fontId="6" fillId="2" borderId="3" xfId="1" applyNumberFormat="1" applyFont="1" applyFill="1" applyBorder="1"/>
    <xf numFmtId="3" fontId="5" fillId="2" borderId="11" xfId="1" applyNumberFormat="1" applyFont="1" applyFill="1" applyBorder="1"/>
    <xf numFmtId="0" fontId="6" fillId="2" borderId="0" xfId="0" applyFont="1" applyFill="1"/>
    <xf numFmtId="0" fontId="6" fillId="0" borderId="0" xfId="0" applyFont="1"/>
    <xf numFmtId="0" fontId="6" fillId="0" borderId="1" xfId="0" applyNumberFormat="1" applyFont="1" applyBorder="1"/>
    <xf numFmtId="0" fontId="6" fillId="0" borderId="0" xfId="2" applyFont="1" applyFill="1" applyBorder="1"/>
    <xf numFmtId="0" fontId="6" fillId="0" borderId="0" xfId="0" applyFont="1" applyFill="1" applyBorder="1" applyAlignment="1"/>
    <xf numFmtId="164" fontId="5" fillId="0" borderId="0" xfId="1" applyNumberFormat="1" applyFont="1" applyFill="1" applyBorder="1"/>
    <xf numFmtId="164" fontId="6" fillId="0" borderId="0" xfId="1" applyNumberFormat="1" applyFont="1" applyFill="1" applyBorder="1"/>
    <xf numFmtId="164" fontId="6" fillId="0" borderId="0" xfId="0" applyNumberFormat="1" applyFont="1" applyFill="1" applyBorder="1" applyAlignment="1"/>
    <xf numFmtId="0" fontId="6" fillId="0" borderId="0" xfId="0" applyFont="1" applyFill="1" applyBorder="1"/>
    <xf numFmtId="164" fontId="6" fillId="0" borderId="0" xfId="0" applyNumberFormat="1" applyFont="1" applyFill="1" applyBorder="1"/>
    <xf numFmtId="164" fontId="5" fillId="2" borderId="1" xfId="1" applyNumberFormat="1" applyFont="1" applyFill="1" applyBorder="1"/>
    <xf numFmtId="3" fontId="5" fillId="2" borderId="12" xfId="1" applyNumberFormat="1" applyFont="1" applyFill="1" applyBorder="1"/>
    <xf numFmtId="0" fontId="7" fillId="0" borderId="0" xfId="2" applyFill="1"/>
    <xf numFmtId="0" fontId="6" fillId="3" borderId="1" xfId="0" applyFont="1" applyFill="1" applyBorder="1" applyAlignment="1">
      <alignment vertical="center"/>
    </xf>
    <xf numFmtId="0" fontId="6" fillId="3" borderId="1" xfId="0" applyFont="1" applyFill="1" applyBorder="1" applyAlignment="1">
      <alignment horizontal="right" vertical="center"/>
    </xf>
    <xf numFmtId="0" fontId="7" fillId="2" borderId="3" xfId="2" applyFill="1" applyBorder="1"/>
    <xf numFmtId="1" fontId="7" fillId="2" borderId="3" xfId="2" applyNumberFormat="1" applyFill="1" applyBorder="1"/>
    <xf numFmtId="0" fontId="7" fillId="2" borderId="14" xfId="2" applyFill="1" applyBorder="1"/>
    <xf numFmtId="1" fontId="7" fillId="2" borderId="11" xfId="2" applyNumberFormat="1" applyFill="1" applyBorder="1"/>
    <xf numFmtId="1" fontId="7" fillId="2" borderId="12" xfId="2" applyNumberFormat="1" applyFill="1" applyBorder="1"/>
    <xf numFmtId="0" fontId="5" fillId="2" borderId="6" xfId="0" applyFont="1" applyFill="1" applyBorder="1"/>
    <xf numFmtId="164" fontId="5" fillId="2" borderId="6" xfId="0" applyNumberFormat="1" applyFont="1" applyFill="1" applyBorder="1"/>
    <xf numFmtId="1" fontId="5" fillId="2" borderId="6" xfId="0" applyNumberFormat="1" applyFont="1" applyFill="1" applyBorder="1"/>
    <xf numFmtId="1" fontId="6" fillId="0" borderId="11" xfId="0" applyNumberFormat="1" applyFont="1" applyFill="1" applyBorder="1" applyAlignment="1">
      <alignment horizontal="right"/>
    </xf>
    <xf numFmtId="1" fontId="5" fillId="0" borderId="12" xfId="0" applyNumberFormat="1" applyFont="1" applyFill="1" applyBorder="1" applyAlignment="1">
      <alignment horizontal="right"/>
    </xf>
    <xf numFmtId="0" fontId="0" fillId="2" borderId="8" xfId="0" applyFill="1" applyBorder="1"/>
    <xf numFmtId="0" fontId="0" fillId="2" borderId="0" xfId="0" applyFill="1" applyBorder="1"/>
    <xf numFmtId="164" fontId="5" fillId="2" borderId="1" xfId="2" applyNumberFormat="1" applyFont="1" applyFill="1" applyBorder="1"/>
    <xf numFmtId="164" fontId="5" fillId="2" borderId="6" xfId="2" applyNumberFormat="1" applyFont="1" applyFill="1" applyBorder="1"/>
    <xf numFmtId="1" fontId="5" fillId="2" borderId="12" xfId="2" applyNumberFormat="1" applyFont="1" applyFill="1" applyBorder="1"/>
    <xf numFmtId="164" fontId="5" fillId="2" borderId="5" xfId="2" applyNumberFormat="1" applyFont="1" applyFill="1" applyBorder="1"/>
    <xf numFmtId="164" fontId="18" fillId="2" borderId="11" xfId="3" applyNumberFormat="1" applyFont="1" applyFill="1" applyBorder="1"/>
    <xf numFmtId="1" fontId="5" fillId="2" borderId="8" xfId="2" applyNumberFormat="1" applyFont="1" applyFill="1" applyBorder="1"/>
    <xf numFmtId="1" fontId="5" fillId="2" borderId="11" xfId="2" applyNumberFormat="1" applyFont="1" applyFill="1" applyBorder="1"/>
    <xf numFmtId="3" fontId="18" fillId="0" borderId="1" xfId="0" applyNumberFormat="1" applyFont="1" applyBorder="1"/>
    <xf numFmtId="3" fontId="18" fillId="0" borderId="6" xfId="0" applyNumberFormat="1" applyFont="1" applyBorder="1"/>
    <xf numFmtId="1" fontId="5" fillId="2" borderId="6" xfId="2" applyNumberFormat="1" applyFont="1" applyFill="1" applyBorder="1"/>
    <xf numFmtId="0" fontId="18" fillId="0" borderId="1" xfId="0" applyNumberFormat="1" applyFont="1" applyBorder="1"/>
    <xf numFmtId="0" fontId="18" fillId="0" borderId="6" xfId="0" applyNumberFormat="1" applyFont="1" applyBorder="1"/>
    <xf numFmtId="1" fontId="5" fillId="2" borderId="0" xfId="2" applyNumberFormat="1" applyFont="1" applyFill="1"/>
    <xf numFmtId="3" fontId="5" fillId="2" borderId="1" xfId="2" applyNumberFormat="1" applyFont="1" applyFill="1" applyBorder="1"/>
    <xf numFmtId="0" fontId="17" fillId="0" borderId="0" xfId="4" applyFont="1" applyFill="1" applyAlignment="1">
      <alignment vertical="center"/>
    </xf>
    <xf numFmtId="0" fontId="2" fillId="3" borderId="0" xfId="0" applyFont="1" applyFill="1" applyAlignment="1">
      <alignment vertical="center"/>
    </xf>
    <xf numFmtId="0" fontId="15" fillId="0" borderId="0" xfId="0" applyFont="1" applyAlignment="1">
      <alignment horizontal="center" vertical="center" wrapText="1"/>
    </xf>
    <xf numFmtId="0" fontId="2" fillId="2" borderId="0" xfId="2" applyFont="1" applyFill="1" applyAlignment="1">
      <alignment horizontal="left" wrapText="1"/>
    </xf>
    <xf numFmtId="0" fontId="2" fillId="2" borderId="0" xfId="2" applyNumberFormat="1" applyFont="1" applyFill="1" applyBorder="1" applyAlignment="1">
      <alignment horizontal="left" wrapText="1"/>
    </xf>
    <xf numFmtId="0" fontId="2" fillId="2" borderId="0" xfId="2" applyFont="1" applyFill="1" applyBorder="1" applyAlignment="1">
      <alignment horizontal="left" wrapText="1"/>
    </xf>
    <xf numFmtId="0" fontId="12" fillId="0" borderId="0" xfId="0" applyNumberFormat="1" applyFont="1" applyAlignment="1">
      <alignment horizontal="center"/>
    </xf>
    <xf numFmtId="3" fontId="13" fillId="0" borderId="13" xfId="0" applyNumberFormat="1" applyFont="1" applyFill="1" applyBorder="1" applyAlignment="1">
      <alignment horizontal="center"/>
    </xf>
    <xf numFmtId="3" fontId="13" fillId="0" borderId="0" xfId="0" applyNumberFormat="1" applyFont="1" applyFill="1" applyBorder="1" applyAlignment="1">
      <alignment horizontal="center"/>
    </xf>
    <xf numFmtId="0" fontId="6" fillId="0" borderId="0" xfId="2" applyFont="1" applyFill="1" applyAlignment="1">
      <alignment horizontal="center"/>
    </xf>
    <xf numFmtId="0" fontId="6" fillId="0" borderId="13" xfId="2" applyFont="1" applyFill="1" applyBorder="1" applyAlignment="1">
      <alignment horizontal="center"/>
    </xf>
    <xf numFmtId="0" fontId="7" fillId="0" borderId="0" xfId="2" applyFill="1" applyAlignment="1">
      <alignment horizontal="center"/>
    </xf>
    <xf numFmtId="0" fontId="7" fillId="2" borderId="0" xfId="2" applyFill="1" applyAlignment="1">
      <alignment horizontal="center"/>
    </xf>
    <xf numFmtId="164" fontId="5" fillId="2" borderId="1" xfId="3" applyNumberFormat="1" applyFont="1" applyFill="1" applyBorder="1" applyAlignment="1">
      <alignment horizontal="center"/>
    </xf>
    <xf numFmtId="164" fontId="5" fillId="2" borderId="15" xfId="3" applyNumberFormat="1" applyFont="1" applyFill="1" applyBorder="1" applyAlignment="1">
      <alignment horizontal="center"/>
    </xf>
    <xf numFmtId="164" fontId="5" fillId="2" borderId="4" xfId="3" applyNumberFormat="1" applyFont="1" applyFill="1" applyBorder="1" applyAlignment="1">
      <alignment horizontal="center"/>
    </xf>
  </cellXfs>
  <cellStyles count="5">
    <cellStyle name="Komma" xfId="1" builtinId="3"/>
    <cellStyle name="Komma 2" xfId="3"/>
    <cellStyle name="Link" xfId="4"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workbookViewId="0">
      <selection activeCell="A2" sqref="A2"/>
    </sheetView>
  </sheetViews>
  <sheetFormatPr defaultRowHeight="12.75" x14ac:dyDescent="0.2"/>
  <cols>
    <col min="1" max="1" width="126.7109375" style="73" customWidth="1"/>
    <col min="2" max="16384" width="9.140625" style="73"/>
  </cols>
  <sheetData>
    <row r="1" spans="1:4" x14ac:dyDescent="0.2">
      <c r="A1" s="72" t="s">
        <v>20</v>
      </c>
    </row>
    <row r="3" spans="1:4" ht="15" x14ac:dyDescent="0.25">
      <c r="A3" s="74" t="s">
        <v>86</v>
      </c>
    </row>
    <row r="4" spans="1:4" ht="15" x14ac:dyDescent="0.25">
      <c r="A4" s="119" t="s">
        <v>113</v>
      </c>
    </row>
    <row r="5" spans="1:4" ht="15" x14ac:dyDescent="0.2">
      <c r="A5" s="184" t="s">
        <v>117</v>
      </c>
      <c r="B5" s="184"/>
      <c r="C5" s="184"/>
      <c r="D5" s="184"/>
    </row>
    <row r="6" spans="1:4" ht="15" x14ac:dyDescent="0.25">
      <c r="A6" s="74" t="s">
        <v>0</v>
      </c>
    </row>
    <row r="7" spans="1:4" ht="15" x14ac:dyDescent="0.25">
      <c r="A7" s="119" t="s">
        <v>21</v>
      </c>
    </row>
    <row r="8" spans="1:4" ht="15" x14ac:dyDescent="0.25">
      <c r="A8" s="119" t="s">
        <v>133</v>
      </c>
    </row>
    <row r="9" spans="1:4" ht="15" x14ac:dyDescent="0.25">
      <c r="A9" s="74" t="s">
        <v>22</v>
      </c>
    </row>
    <row r="10" spans="1:4" ht="15" x14ac:dyDescent="0.25">
      <c r="A10" s="120" t="s">
        <v>55</v>
      </c>
    </row>
    <row r="11" spans="1:4" ht="15" x14ac:dyDescent="0.25">
      <c r="A11" s="120" t="s">
        <v>56</v>
      </c>
    </row>
    <row r="12" spans="1:4" ht="15" x14ac:dyDescent="0.25">
      <c r="A12" s="120" t="s">
        <v>57</v>
      </c>
    </row>
    <row r="13" spans="1:4" ht="15" x14ac:dyDescent="0.25">
      <c r="A13" s="120" t="s">
        <v>58</v>
      </c>
    </row>
    <row r="14" spans="1:4" ht="15" x14ac:dyDescent="0.25">
      <c r="A14" s="120" t="s">
        <v>59</v>
      </c>
    </row>
    <row r="15" spans="1:4" ht="15" x14ac:dyDescent="0.25">
      <c r="A15" s="120" t="s">
        <v>60</v>
      </c>
    </row>
    <row r="16" spans="1:4" ht="15" x14ac:dyDescent="0.25">
      <c r="A16" s="120" t="s">
        <v>61</v>
      </c>
    </row>
    <row r="17" spans="1:1" ht="15" x14ac:dyDescent="0.25">
      <c r="A17" s="120" t="s">
        <v>137</v>
      </c>
    </row>
    <row r="18" spans="1:1" ht="15" x14ac:dyDescent="0.25">
      <c r="A18" s="74" t="s">
        <v>62</v>
      </c>
    </row>
    <row r="19" spans="1:1" ht="15" x14ac:dyDescent="0.25">
      <c r="A19" s="119" t="s">
        <v>120</v>
      </c>
    </row>
    <row r="20" spans="1:1" ht="15" x14ac:dyDescent="0.25">
      <c r="A20" s="119" t="s">
        <v>121</v>
      </c>
    </row>
    <row r="21" spans="1:1" ht="15" x14ac:dyDescent="0.25">
      <c r="A21" s="119" t="s">
        <v>122</v>
      </c>
    </row>
    <row r="22" spans="1:1" ht="15" x14ac:dyDescent="0.25">
      <c r="A22" s="119" t="s">
        <v>123</v>
      </c>
    </row>
    <row r="23" spans="1:1" ht="15" x14ac:dyDescent="0.25">
      <c r="A23" s="119" t="s">
        <v>124</v>
      </c>
    </row>
    <row r="24" spans="1:1" ht="15" x14ac:dyDescent="0.25">
      <c r="A24" s="119" t="s">
        <v>125</v>
      </c>
    </row>
    <row r="25" spans="1:1" ht="15" x14ac:dyDescent="0.25">
      <c r="A25" s="74" t="s">
        <v>119</v>
      </c>
    </row>
    <row r="26" spans="1:1" ht="15" x14ac:dyDescent="0.25">
      <c r="A26" s="119" t="s">
        <v>126</v>
      </c>
    </row>
    <row r="27" spans="1:1" ht="15" x14ac:dyDescent="0.25">
      <c r="A27" s="122" t="s">
        <v>131</v>
      </c>
    </row>
    <row r="28" spans="1:1" ht="15" x14ac:dyDescent="0.25">
      <c r="A28" s="119" t="s">
        <v>127</v>
      </c>
    </row>
    <row r="29" spans="1:1" ht="15" x14ac:dyDescent="0.25">
      <c r="A29" s="119" t="s">
        <v>132</v>
      </c>
    </row>
    <row r="30" spans="1:1" ht="15" x14ac:dyDescent="0.25">
      <c r="A30" s="74" t="s">
        <v>138</v>
      </c>
    </row>
    <row r="31" spans="1:1" ht="15" x14ac:dyDescent="0.25">
      <c r="A31" s="121" t="s">
        <v>135</v>
      </c>
    </row>
    <row r="32" spans="1:1" ht="15" x14ac:dyDescent="0.25">
      <c r="A32" s="121" t="s">
        <v>128</v>
      </c>
    </row>
    <row r="33" spans="1:1" ht="15" x14ac:dyDescent="0.25">
      <c r="A33" s="74" t="s">
        <v>115</v>
      </c>
    </row>
    <row r="34" spans="1:1" ht="15" x14ac:dyDescent="0.25">
      <c r="A34" s="120" t="s">
        <v>129</v>
      </c>
    </row>
    <row r="35" spans="1:1" ht="15" x14ac:dyDescent="0.25">
      <c r="A35" s="120" t="s">
        <v>130</v>
      </c>
    </row>
  </sheetData>
  <mergeCells count="1">
    <mergeCell ref="A5:D5"/>
  </mergeCells>
  <hyperlinks>
    <hyperlink ref="A4" location="Generelt!A5:D12" display="Tabel 1. Det Frie Forskningsråds midler, budget, i mio. kr. 2011"/>
    <hyperlink ref="A5" location="Generelt!A20" display="Tabel 2"/>
    <hyperlink ref="A7" location="Størrelse!A5:H14" display="Tabel 3. Antal ansøgninger og ansøgt beløb fordelt på ansøgningens størrelse, 2011"/>
    <hyperlink ref="A8" location="Størrelse!A25:H34" display="Tabel 4. Antal bevillinger og bevliget beløb fordelt på ansøgningens størrelse, 2011"/>
    <hyperlink ref="A10" location="Institutioner!A5:G26" display="Tabel 5. Antal ansøgninger opgjort på institutionstype og faglige forskningsråd, 2011"/>
    <hyperlink ref="A11" location="Institutioner!A35:G56" display="Tabel 6. Antal bevillinger opgjort på institutionstype og faglige forskningsråd, 2011"/>
    <hyperlink ref="A12" location="Institutioner!A65:G86" display="Tabel 7. Andel af antal ansøgninger opgjort på institutionstype og faglige forskningsråd, i pct., 2011"/>
    <hyperlink ref="A13" location="Institutioner!A90:G111" display="Tabel 8. Andel af antal bevillinger opgjort på institutionstype og faglige forskningsråd, i pct., 2011"/>
    <hyperlink ref="A14" location="Institutioner!A116:G137" display="Tabel 9. Ansøgt beløb fordelt på institutionstyper og faglige forskningsråd, i mio. kr, 2011"/>
    <hyperlink ref="A15" location="Institutioner!A147:G168" display="Tabel 10. Bevilget beløb fordelt på institutionstyper og faglige råd, i mio. kr, 2011"/>
    <hyperlink ref="A16" location="Institutioner!A178:G199" display="Tabel 11. Andel af ansøgt beløb opgjort på institutionstype og faglige forskningsråd, pct., 2011"/>
    <hyperlink ref="A17" location="Institutioner!A203:G224" display="Tabel 12. Andel af antal bevillinger opgjort på institutionstype og faglige forskningsråd, pct., 2011"/>
    <hyperlink ref="A19" location="'Tværrådslige projekter'!A6:C11" display="Tabel 13. Antal tværrådslige ansøgninger og bevilinger i DFF, 2011*"/>
    <hyperlink ref="A20" location="'Tværrådslige projekter'!A13:C18" display="Tabel 14. Ansøgt og bevilget beløb i mio. kr. til tværrådslige projekter opdelt på grupperinger i Det Frie Forskningsråd, 2011"/>
    <hyperlink ref="A21" location="'Tværrådslige projekter'!A20:C25" display="Tabel 15. Gennemsnitlige succesrater i pct. for tværrådslige projekter opdelt på grupperinger i Det Frie Forskningsråd,  2011"/>
    <hyperlink ref="A22" location="'Tværrådslige projekter'!A27:C41" display="Tabel 16. Antal tværrådslige ansøgninger og bevillinger til Det Frie Forskningsråd, 2011"/>
    <hyperlink ref="A23" location="'Tværrådslige projekter'!A43:C57" display="Tabel 17. Ansøgt og bevilget beløb i mio. kr. til tværrådslige projekter til Det Frie Forskningsråd, 2011"/>
    <hyperlink ref="A24" location="'Tværrådslige projekter'!A59:C73" display="Tabel 18. Gennemsnitlige succesrater i pct. for tværrådslige projekter i Det Frie Forskningsråd, i pct., 2011"/>
    <hyperlink ref="A26" location="'Sapere Aude'!A6:G10" display="Tabel 19. Antal ansøgninger og bevillinger i Det Frie Forskningsråd til Sapere Aude trin 1: Ung Eliteforsker, fordelt på faglige forskningsråd, 2011"/>
    <hyperlink ref="A27" location="'Sapere Aude'!A12:G16" display="Tabel 20. Ansøgt og bevilget beløb i Det Frie Forskningsråd til Sapere Aude trin 1: Ung Eliteforsker i mio. kr., 2010"/>
    <hyperlink ref="A28" location="'Sapere Aude'!A21:G25" display="Tabel 21. Antal ansøgninger og bevillinger i Det Frie Forskningsråd til Sapere Aude trin 2: Forskningsleder, fordelt på faglige forskningsråd, 2011"/>
    <hyperlink ref="A29" location="'Sapere Aude'!A27:G31" display="Tabel 22. Ansøgt og bevilget beløb i Det Frie Forskningsråd til Sapere Aude trin 2: Forskningsleder i mio. kr., 2010"/>
    <hyperlink ref="A31" location="'Postdoc og Phd stipendier'!A5:G10" display="Tabel 23. Fuldt finansierede ph.d. i Det Frie Forskningsråd, fordelt på faglige forskningsråd, 2011"/>
    <hyperlink ref="A32" location="'Postdoc og Phd stipendier'!A13:G18" display="Tabel 24. Fuldt finansierede postdoc i Det Frie Forskningsråd, fordelt på faglige forskningsråd, 2011"/>
    <hyperlink ref="A34" location="'Individuelle postdoc'!A6:N11" display="Tabel 25. Antal ansøgninger og bevillinger til postdoc-stipendier opgjort på køn og faglige råd, 2011"/>
    <hyperlink ref="A35" location="'Individuelle postdoc'!A13:N18" display="Tabel 26. Ansøgt og bevilget beløb i mio. kr. til postdoc.-stipendier opgjort på køn og faglige råd, 2011"/>
    <hyperlink ref="A5:D5" location="Generelt!A20:B24" display="Tabel 2. Det Frie Forskningsråds rådgivningsopgaver, 201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election activeCell="H30" sqref="H30"/>
    </sheetView>
  </sheetViews>
  <sheetFormatPr defaultColWidth="6.5703125" defaultRowHeight="12.75" x14ac:dyDescent="0.2"/>
  <cols>
    <col min="1" max="1" width="17.85546875" style="27" customWidth="1"/>
    <col min="2" max="2" width="14.5703125" style="27" bestFit="1" customWidth="1"/>
    <col min="3" max="3" width="15.5703125" style="27" bestFit="1" customWidth="1"/>
    <col min="4" max="4" width="7.5703125" style="27" bestFit="1" customWidth="1"/>
    <col min="5" max="15" width="6.5703125" style="27"/>
    <col min="16" max="16" width="17.42578125" style="27" bestFit="1" customWidth="1"/>
    <col min="17" max="17" width="4" style="27" bestFit="1" customWidth="1"/>
    <col min="18" max="256" width="6.5703125" style="27"/>
    <col min="257" max="257" width="17.85546875" style="27" customWidth="1"/>
    <col min="258" max="258" width="14.5703125" style="27" bestFit="1" customWidth="1"/>
    <col min="259" max="259" width="15.5703125" style="27" bestFit="1" customWidth="1"/>
    <col min="260" max="260" width="7.5703125" style="27" bestFit="1" customWidth="1"/>
    <col min="261" max="512" width="6.5703125" style="27"/>
    <col min="513" max="513" width="17.85546875" style="27" customWidth="1"/>
    <col min="514" max="514" width="14.5703125" style="27" bestFit="1" customWidth="1"/>
    <col min="515" max="515" width="15.5703125" style="27" bestFit="1" customWidth="1"/>
    <col min="516" max="516" width="7.5703125" style="27" bestFit="1" customWidth="1"/>
    <col min="517" max="768" width="6.5703125" style="27"/>
    <col min="769" max="769" width="17.85546875" style="27" customWidth="1"/>
    <col min="770" max="770" width="14.5703125" style="27" bestFit="1" customWidth="1"/>
    <col min="771" max="771" width="15.5703125" style="27" bestFit="1" customWidth="1"/>
    <col min="772" max="772" width="7.5703125" style="27" bestFit="1" customWidth="1"/>
    <col min="773" max="1024" width="6.5703125" style="27"/>
    <col min="1025" max="1025" width="17.85546875" style="27" customWidth="1"/>
    <col min="1026" max="1026" width="14.5703125" style="27" bestFit="1" customWidth="1"/>
    <col min="1027" max="1027" width="15.5703125" style="27" bestFit="1" customWidth="1"/>
    <col min="1028" max="1028" width="7.5703125" style="27" bestFit="1" customWidth="1"/>
    <col min="1029" max="1280" width="6.5703125" style="27"/>
    <col min="1281" max="1281" width="17.85546875" style="27" customWidth="1"/>
    <col min="1282" max="1282" width="14.5703125" style="27" bestFit="1" customWidth="1"/>
    <col min="1283" max="1283" width="15.5703125" style="27" bestFit="1" customWidth="1"/>
    <col min="1284" max="1284" width="7.5703125" style="27" bestFit="1" customWidth="1"/>
    <col min="1285" max="1536" width="6.5703125" style="27"/>
    <col min="1537" max="1537" width="17.85546875" style="27" customWidth="1"/>
    <col min="1538" max="1538" width="14.5703125" style="27" bestFit="1" customWidth="1"/>
    <col min="1539" max="1539" width="15.5703125" style="27" bestFit="1" customWidth="1"/>
    <col min="1540" max="1540" width="7.5703125" style="27" bestFit="1" customWidth="1"/>
    <col min="1541" max="1792" width="6.5703125" style="27"/>
    <col min="1793" max="1793" width="17.85546875" style="27" customWidth="1"/>
    <col min="1794" max="1794" width="14.5703125" style="27" bestFit="1" customWidth="1"/>
    <col min="1795" max="1795" width="15.5703125" style="27" bestFit="1" customWidth="1"/>
    <col min="1796" max="1796" width="7.5703125" style="27" bestFit="1" customWidth="1"/>
    <col min="1797" max="2048" width="6.5703125" style="27"/>
    <col min="2049" max="2049" width="17.85546875" style="27" customWidth="1"/>
    <col min="2050" max="2050" width="14.5703125" style="27" bestFit="1" customWidth="1"/>
    <col min="2051" max="2051" width="15.5703125" style="27" bestFit="1" customWidth="1"/>
    <col min="2052" max="2052" width="7.5703125" style="27" bestFit="1" customWidth="1"/>
    <col min="2053" max="2304" width="6.5703125" style="27"/>
    <col min="2305" max="2305" width="17.85546875" style="27" customWidth="1"/>
    <col min="2306" max="2306" width="14.5703125" style="27" bestFit="1" customWidth="1"/>
    <col min="2307" max="2307" width="15.5703125" style="27" bestFit="1" customWidth="1"/>
    <col min="2308" max="2308" width="7.5703125" style="27" bestFit="1" customWidth="1"/>
    <col min="2309" max="2560" width="6.5703125" style="27"/>
    <col min="2561" max="2561" width="17.85546875" style="27" customWidth="1"/>
    <col min="2562" max="2562" width="14.5703125" style="27" bestFit="1" customWidth="1"/>
    <col min="2563" max="2563" width="15.5703125" style="27" bestFit="1" customWidth="1"/>
    <col min="2564" max="2564" width="7.5703125" style="27" bestFit="1" customWidth="1"/>
    <col min="2565" max="2816" width="6.5703125" style="27"/>
    <col min="2817" max="2817" width="17.85546875" style="27" customWidth="1"/>
    <col min="2818" max="2818" width="14.5703125" style="27" bestFit="1" customWidth="1"/>
    <col min="2819" max="2819" width="15.5703125" style="27" bestFit="1" customWidth="1"/>
    <col min="2820" max="2820" width="7.5703125" style="27" bestFit="1" customWidth="1"/>
    <col min="2821" max="3072" width="6.5703125" style="27"/>
    <col min="3073" max="3073" width="17.85546875" style="27" customWidth="1"/>
    <col min="3074" max="3074" width="14.5703125" style="27" bestFit="1" customWidth="1"/>
    <col min="3075" max="3075" width="15.5703125" style="27" bestFit="1" customWidth="1"/>
    <col min="3076" max="3076" width="7.5703125" style="27" bestFit="1" customWidth="1"/>
    <col min="3077" max="3328" width="6.5703125" style="27"/>
    <col min="3329" max="3329" width="17.85546875" style="27" customWidth="1"/>
    <col min="3330" max="3330" width="14.5703125" style="27" bestFit="1" customWidth="1"/>
    <col min="3331" max="3331" width="15.5703125" style="27" bestFit="1" customWidth="1"/>
    <col min="3332" max="3332" width="7.5703125" style="27" bestFit="1" customWidth="1"/>
    <col min="3333" max="3584" width="6.5703125" style="27"/>
    <col min="3585" max="3585" width="17.85546875" style="27" customWidth="1"/>
    <col min="3586" max="3586" width="14.5703125" style="27" bestFit="1" customWidth="1"/>
    <col min="3587" max="3587" width="15.5703125" style="27" bestFit="1" customWidth="1"/>
    <col min="3588" max="3588" width="7.5703125" style="27" bestFit="1" customWidth="1"/>
    <col min="3589" max="3840" width="6.5703125" style="27"/>
    <col min="3841" max="3841" width="17.85546875" style="27" customWidth="1"/>
    <col min="3842" max="3842" width="14.5703125" style="27" bestFit="1" customWidth="1"/>
    <col min="3843" max="3843" width="15.5703125" style="27" bestFit="1" customWidth="1"/>
    <col min="3844" max="3844" width="7.5703125" style="27" bestFit="1" customWidth="1"/>
    <col min="3845" max="4096" width="6.5703125" style="27"/>
    <col min="4097" max="4097" width="17.85546875" style="27" customWidth="1"/>
    <col min="4098" max="4098" width="14.5703125" style="27" bestFit="1" customWidth="1"/>
    <col min="4099" max="4099" width="15.5703125" style="27" bestFit="1" customWidth="1"/>
    <col min="4100" max="4100" width="7.5703125" style="27" bestFit="1" customWidth="1"/>
    <col min="4101" max="4352" width="6.5703125" style="27"/>
    <col min="4353" max="4353" width="17.85546875" style="27" customWidth="1"/>
    <col min="4354" max="4354" width="14.5703125" style="27" bestFit="1" customWidth="1"/>
    <col min="4355" max="4355" width="15.5703125" style="27" bestFit="1" customWidth="1"/>
    <col min="4356" max="4356" width="7.5703125" style="27" bestFit="1" customWidth="1"/>
    <col min="4357" max="4608" width="6.5703125" style="27"/>
    <col min="4609" max="4609" width="17.85546875" style="27" customWidth="1"/>
    <col min="4610" max="4610" width="14.5703125" style="27" bestFit="1" customWidth="1"/>
    <col min="4611" max="4611" width="15.5703125" style="27" bestFit="1" customWidth="1"/>
    <col min="4612" max="4612" width="7.5703125" style="27" bestFit="1" customWidth="1"/>
    <col min="4613" max="4864" width="6.5703125" style="27"/>
    <col min="4865" max="4865" width="17.85546875" style="27" customWidth="1"/>
    <col min="4866" max="4866" width="14.5703125" style="27" bestFit="1" customWidth="1"/>
    <col min="4867" max="4867" width="15.5703125" style="27" bestFit="1" customWidth="1"/>
    <col min="4868" max="4868" width="7.5703125" style="27" bestFit="1" customWidth="1"/>
    <col min="4869" max="5120" width="6.5703125" style="27"/>
    <col min="5121" max="5121" width="17.85546875" style="27" customWidth="1"/>
    <col min="5122" max="5122" width="14.5703125" style="27" bestFit="1" customWidth="1"/>
    <col min="5123" max="5123" width="15.5703125" style="27" bestFit="1" customWidth="1"/>
    <col min="5124" max="5124" width="7.5703125" style="27" bestFit="1" customWidth="1"/>
    <col min="5125" max="5376" width="6.5703125" style="27"/>
    <col min="5377" max="5377" width="17.85546875" style="27" customWidth="1"/>
    <col min="5378" max="5378" width="14.5703125" style="27" bestFit="1" customWidth="1"/>
    <col min="5379" max="5379" width="15.5703125" style="27" bestFit="1" customWidth="1"/>
    <col min="5380" max="5380" width="7.5703125" style="27" bestFit="1" customWidth="1"/>
    <col min="5381" max="5632" width="6.5703125" style="27"/>
    <col min="5633" max="5633" width="17.85546875" style="27" customWidth="1"/>
    <col min="5634" max="5634" width="14.5703125" style="27" bestFit="1" customWidth="1"/>
    <col min="5635" max="5635" width="15.5703125" style="27" bestFit="1" customWidth="1"/>
    <col min="5636" max="5636" width="7.5703125" style="27" bestFit="1" customWidth="1"/>
    <col min="5637" max="5888" width="6.5703125" style="27"/>
    <col min="5889" max="5889" width="17.85546875" style="27" customWidth="1"/>
    <col min="5890" max="5890" width="14.5703125" style="27" bestFit="1" customWidth="1"/>
    <col min="5891" max="5891" width="15.5703125" style="27" bestFit="1" customWidth="1"/>
    <col min="5892" max="5892" width="7.5703125" style="27" bestFit="1" customWidth="1"/>
    <col min="5893" max="6144" width="6.5703125" style="27"/>
    <col min="6145" max="6145" width="17.85546875" style="27" customWidth="1"/>
    <col min="6146" max="6146" width="14.5703125" style="27" bestFit="1" customWidth="1"/>
    <col min="6147" max="6147" width="15.5703125" style="27" bestFit="1" customWidth="1"/>
    <col min="6148" max="6148" width="7.5703125" style="27" bestFit="1" customWidth="1"/>
    <col min="6149" max="6400" width="6.5703125" style="27"/>
    <col min="6401" max="6401" width="17.85546875" style="27" customWidth="1"/>
    <col min="6402" max="6402" width="14.5703125" style="27" bestFit="1" customWidth="1"/>
    <col min="6403" max="6403" width="15.5703125" style="27" bestFit="1" customWidth="1"/>
    <col min="6404" max="6404" width="7.5703125" style="27" bestFit="1" customWidth="1"/>
    <col min="6405" max="6656" width="6.5703125" style="27"/>
    <col min="6657" max="6657" width="17.85546875" style="27" customWidth="1"/>
    <col min="6658" max="6658" width="14.5703125" style="27" bestFit="1" customWidth="1"/>
    <col min="6659" max="6659" width="15.5703125" style="27" bestFit="1" customWidth="1"/>
    <col min="6660" max="6660" width="7.5703125" style="27" bestFit="1" customWidth="1"/>
    <col min="6661" max="6912" width="6.5703125" style="27"/>
    <col min="6913" max="6913" width="17.85546875" style="27" customWidth="1"/>
    <col min="6914" max="6914" width="14.5703125" style="27" bestFit="1" customWidth="1"/>
    <col min="6915" max="6915" width="15.5703125" style="27" bestFit="1" customWidth="1"/>
    <col min="6916" max="6916" width="7.5703125" style="27" bestFit="1" customWidth="1"/>
    <col min="6917" max="7168" width="6.5703125" style="27"/>
    <col min="7169" max="7169" width="17.85546875" style="27" customWidth="1"/>
    <col min="7170" max="7170" width="14.5703125" style="27" bestFit="1" customWidth="1"/>
    <col min="7171" max="7171" width="15.5703125" style="27" bestFit="1" customWidth="1"/>
    <col min="7172" max="7172" width="7.5703125" style="27" bestFit="1" customWidth="1"/>
    <col min="7173" max="7424" width="6.5703125" style="27"/>
    <col min="7425" max="7425" width="17.85546875" style="27" customWidth="1"/>
    <col min="7426" max="7426" width="14.5703125" style="27" bestFit="1" customWidth="1"/>
    <col min="7427" max="7427" width="15.5703125" style="27" bestFit="1" customWidth="1"/>
    <col min="7428" max="7428" width="7.5703125" style="27" bestFit="1" customWidth="1"/>
    <col min="7429" max="7680" width="6.5703125" style="27"/>
    <col min="7681" max="7681" width="17.85546875" style="27" customWidth="1"/>
    <col min="7682" max="7682" width="14.5703125" style="27" bestFit="1" customWidth="1"/>
    <col min="7683" max="7683" width="15.5703125" style="27" bestFit="1" customWidth="1"/>
    <col min="7684" max="7684" width="7.5703125" style="27" bestFit="1" customWidth="1"/>
    <col min="7685" max="7936" width="6.5703125" style="27"/>
    <col min="7937" max="7937" width="17.85546875" style="27" customWidth="1"/>
    <col min="7938" max="7938" width="14.5703125" style="27" bestFit="1" customWidth="1"/>
    <col min="7939" max="7939" width="15.5703125" style="27" bestFit="1" customWidth="1"/>
    <col min="7940" max="7940" width="7.5703125" style="27" bestFit="1" customWidth="1"/>
    <col min="7941" max="8192" width="6.5703125" style="27"/>
    <col min="8193" max="8193" width="17.85546875" style="27" customWidth="1"/>
    <col min="8194" max="8194" width="14.5703125" style="27" bestFit="1" customWidth="1"/>
    <col min="8195" max="8195" width="15.5703125" style="27" bestFit="1" customWidth="1"/>
    <col min="8196" max="8196" width="7.5703125" style="27" bestFit="1" customWidth="1"/>
    <col min="8197" max="8448" width="6.5703125" style="27"/>
    <col min="8449" max="8449" width="17.85546875" style="27" customWidth="1"/>
    <col min="8450" max="8450" width="14.5703125" style="27" bestFit="1" customWidth="1"/>
    <col min="8451" max="8451" width="15.5703125" style="27" bestFit="1" customWidth="1"/>
    <col min="8452" max="8452" width="7.5703125" style="27" bestFit="1" customWidth="1"/>
    <col min="8453" max="8704" width="6.5703125" style="27"/>
    <col min="8705" max="8705" width="17.85546875" style="27" customWidth="1"/>
    <col min="8706" max="8706" width="14.5703125" style="27" bestFit="1" customWidth="1"/>
    <col min="8707" max="8707" width="15.5703125" style="27" bestFit="1" customWidth="1"/>
    <col min="8708" max="8708" width="7.5703125" style="27" bestFit="1" customWidth="1"/>
    <col min="8709" max="8960" width="6.5703125" style="27"/>
    <col min="8961" max="8961" width="17.85546875" style="27" customWidth="1"/>
    <col min="8962" max="8962" width="14.5703125" style="27" bestFit="1" customWidth="1"/>
    <col min="8963" max="8963" width="15.5703125" style="27" bestFit="1" customWidth="1"/>
    <col min="8964" max="8964" width="7.5703125" style="27" bestFit="1" customWidth="1"/>
    <col min="8965" max="9216" width="6.5703125" style="27"/>
    <col min="9217" max="9217" width="17.85546875" style="27" customWidth="1"/>
    <col min="9218" max="9218" width="14.5703125" style="27" bestFit="1" customWidth="1"/>
    <col min="9219" max="9219" width="15.5703125" style="27" bestFit="1" customWidth="1"/>
    <col min="9220" max="9220" width="7.5703125" style="27" bestFit="1" customWidth="1"/>
    <col min="9221" max="9472" width="6.5703125" style="27"/>
    <col min="9473" max="9473" width="17.85546875" style="27" customWidth="1"/>
    <col min="9474" max="9474" width="14.5703125" style="27" bestFit="1" customWidth="1"/>
    <col min="9475" max="9475" width="15.5703125" style="27" bestFit="1" customWidth="1"/>
    <col min="9476" max="9476" width="7.5703125" style="27" bestFit="1" customWidth="1"/>
    <col min="9477" max="9728" width="6.5703125" style="27"/>
    <col min="9729" max="9729" width="17.85546875" style="27" customWidth="1"/>
    <col min="9730" max="9730" width="14.5703125" style="27" bestFit="1" customWidth="1"/>
    <col min="9731" max="9731" width="15.5703125" style="27" bestFit="1" customWidth="1"/>
    <col min="9732" max="9732" width="7.5703125" style="27" bestFit="1" customWidth="1"/>
    <col min="9733" max="9984" width="6.5703125" style="27"/>
    <col min="9985" max="9985" width="17.85546875" style="27" customWidth="1"/>
    <col min="9986" max="9986" width="14.5703125" style="27" bestFit="1" customWidth="1"/>
    <col min="9987" max="9987" width="15.5703125" style="27" bestFit="1" customWidth="1"/>
    <col min="9988" max="9988" width="7.5703125" style="27" bestFit="1" customWidth="1"/>
    <col min="9989" max="10240" width="6.5703125" style="27"/>
    <col min="10241" max="10241" width="17.85546875" style="27" customWidth="1"/>
    <col min="10242" max="10242" width="14.5703125" style="27" bestFit="1" customWidth="1"/>
    <col min="10243" max="10243" width="15.5703125" style="27" bestFit="1" customWidth="1"/>
    <col min="10244" max="10244" width="7.5703125" style="27" bestFit="1" customWidth="1"/>
    <col min="10245" max="10496" width="6.5703125" style="27"/>
    <col min="10497" max="10497" width="17.85546875" style="27" customWidth="1"/>
    <col min="10498" max="10498" width="14.5703125" style="27" bestFit="1" customWidth="1"/>
    <col min="10499" max="10499" width="15.5703125" style="27" bestFit="1" customWidth="1"/>
    <col min="10500" max="10500" width="7.5703125" style="27" bestFit="1" customWidth="1"/>
    <col min="10501" max="10752" width="6.5703125" style="27"/>
    <col min="10753" max="10753" width="17.85546875" style="27" customWidth="1"/>
    <col min="10754" max="10754" width="14.5703125" style="27" bestFit="1" customWidth="1"/>
    <col min="10755" max="10755" width="15.5703125" style="27" bestFit="1" customWidth="1"/>
    <col min="10756" max="10756" width="7.5703125" style="27" bestFit="1" customWidth="1"/>
    <col min="10757" max="11008" width="6.5703125" style="27"/>
    <col min="11009" max="11009" width="17.85546875" style="27" customWidth="1"/>
    <col min="11010" max="11010" width="14.5703125" style="27" bestFit="1" customWidth="1"/>
    <col min="11011" max="11011" width="15.5703125" style="27" bestFit="1" customWidth="1"/>
    <col min="11012" max="11012" width="7.5703125" style="27" bestFit="1" customWidth="1"/>
    <col min="11013" max="11264" width="6.5703125" style="27"/>
    <col min="11265" max="11265" width="17.85546875" style="27" customWidth="1"/>
    <col min="11266" max="11266" width="14.5703125" style="27" bestFit="1" customWidth="1"/>
    <col min="11267" max="11267" width="15.5703125" style="27" bestFit="1" customWidth="1"/>
    <col min="11268" max="11268" width="7.5703125" style="27" bestFit="1" customWidth="1"/>
    <col min="11269" max="11520" width="6.5703125" style="27"/>
    <col min="11521" max="11521" width="17.85546875" style="27" customWidth="1"/>
    <col min="11522" max="11522" width="14.5703125" style="27" bestFit="1" customWidth="1"/>
    <col min="11523" max="11523" width="15.5703125" style="27" bestFit="1" customWidth="1"/>
    <col min="11524" max="11524" width="7.5703125" style="27" bestFit="1" customWidth="1"/>
    <col min="11525" max="11776" width="6.5703125" style="27"/>
    <col min="11777" max="11777" width="17.85546875" style="27" customWidth="1"/>
    <col min="11778" max="11778" width="14.5703125" style="27" bestFit="1" customWidth="1"/>
    <col min="11779" max="11779" width="15.5703125" style="27" bestFit="1" customWidth="1"/>
    <col min="11780" max="11780" width="7.5703125" style="27" bestFit="1" customWidth="1"/>
    <col min="11781" max="12032" width="6.5703125" style="27"/>
    <col min="12033" max="12033" width="17.85546875" style="27" customWidth="1"/>
    <col min="12034" max="12034" width="14.5703125" style="27" bestFit="1" customWidth="1"/>
    <col min="12035" max="12035" width="15.5703125" style="27" bestFit="1" customWidth="1"/>
    <col min="12036" max="12036" width="7.5703125" style="27" bestFit="1" customWidth="1"/>
    <col min="12037" max="12288" width="6.5703125" style="27"/>
    <col min="12289" max="12289" width="17.85546875" style="27" customWidth="1"/>
    <col min="12290" max="12290" width="14.5703125" style="27" bestFit="1" customWidth="1"/>
    <col min="12291" max="12291" width="15.5703125" style="27" bestFit="1" customWidth="1"/>
    <col min="12292" max="12292" width="7.5703125" style="27" bestFit="1" customWidth="1"/>
    <col min="12293" max="12544" width="6.5703125" style="27"/>
    <col min="12545" max="12545" width="17.85546875" style="27" customWidth="1"/>
    <col min="12546" max="12546" width="14.5703125" style="27" bestFit="1" customWidth="1"/>
    <col min="12547" max="12547" width="15.5703125" style="27" bestFit="1" customWidth="1"/>
    <col min="12548" max="12548" width="7.5703125" style="27" bestFit="1" customWidth="1"/>
    <col min="12549" max="12800" width="6.5703125" style="27"/>
    <col min="12801" max="12801" width="17.85546875" style="27" customWidth="1"/>
    <col min="12802" max="12802" width="14.5703125" style="27" bestFit="1" customWidth="1"/>
    <col min="12803" max="12803" width="15.5703125" style="27" bestFit="1" customWidth="1"/>
    <col min="12804" max="12804" width="7.5703125" style="27" bestFit="1" customWidth="1"/>
    <col min="12805" max="13056" width="6.5703125" style="27"/>
    <col min="13057" max="13057" width="17.85546875" style="27" customWidth="1"/>
    <col min="13058" max="13058" width="14.5703125" style="27" bestFit="1" customWidth="1"/>
    <col min="13059" max="13059" width="15.5703125" style="27" bestFit="1" customWidth="1"/>
    <col min="13060" max="13060" width="7.5703125" style="27" bestFit="1" customWidth="1"/>
    <col min="13061" max="13312" width="6.5703125" style="27"/>
    <col min="13313" max="13313" width="17.85546875" style="27" customWidth="1"/>
    <col min="13314" max="13314" width="14.5703125" style="27" bestFit="1" customWidth="1"/>
    <col min="13315" max="13315" width="15.5703125" style="27" bestFit="1" customWidth="1"/>
    <col min="13316" max="13316" width="7.5703125" style="27" bestFit="1" customWidth="1"/>
    <col min="13317" max="13568" width="6.5703125" style="27"/>
    <col min="13569" max="13569" width="17.85546875" style="27" customWidth="1"/>
    <col min="13570" max="13570" width="14.5703125" style="27" bestFit="1" customWidth="1"/>
    <col min="13571" max="13571" width="15.5703125" style="27" bestFit="1" customWidth="1"/>
    <col min="13572" max="13572" width="7.5703125" style="27" bestFit="1" customWidth="1"/>
    <col min="13573" max="13824" width="6.5703125" style="27"/>
    <col min="13825" max="13825" width="17.85546875" style="27" customWidth="1"/>
    <col min="13826" max="13826" width="14.5703125" style="27" bestFit="1" customWidth="1"/>
    <col min="13827" max="13827" width="15.5703125" style="27" bestFit="1" customWidth="1"/>
    <col min="13828" max="13828" width="7.5703125" style="27" bestFit="1" customWidth="1"/>
    <col min="13829" max="14080" width="6.5703125" style="27"/>
    <col min="14081" max="14081" width="17.85546875" style="27" customWidth="1"/>
    <col min="14082" max="14082" width="14.5703125" style="27" bestFit="1" customWidth="1"/>
    <col min="14083" max="14083" width="15.5703125" style="27" bestFit="1" customWidth="1"/>
    <col min="14084" max="14084" width="7.5703125" style="27" bestFit="1" customWidth="1"/>
    <col min="14085" max="14336" width="6.5703125" style="27"/>
    <col min="14337" max="14337" width="17.85546875" style="27" customWidth="1"/>
    <col min="14338" max="14338" width="14.5703125" style="27" bestFit="1" customWidth="1"/>
    <col min="14339" max="14339" width="15.5703125" style="27" bestFit="1" customWidth="1"/>
    <col min="14340" max="14340" width="7.5703125" style="27" bestFit="1" customWidth="1"/>
    <col min="14341" max="14592" width="6.5703125" style="27"/>
    <col min="14593" max="14593" width="17.85546875" style="27" customWidth="1"/>
    <col min="14594" max="14594" width="14.5703125" style="27" bestFit="1" customWidth="1"/>
    <col min="14595" max="14595" width="15.5703125" style="27" bestFit="1" customWidth="1"/>
    <col min="14596" max="14596" width="7.5703125" style="27" bestFit="1" customWidth="1"/>
    <col min="14597" max="14848" width="6.5703125" style="27"/>
    <col min="14849" max="14849" width="17.85546875" style="27" customWidth="1"/>
    <col min="14850" max="14850" width="14.5703125" style="27" bestFit="1" customWidth="1"/>
    <col min="14851" max="14851" width="15.5703125" style="27" bestFit="1" customWidth="1"/>
    <col min="14852" max="14852" width="7.5703125" style="27" bestFit="1" customWidth="1"/>
    <col min="14853" max="15104" width="6.5703125" style="27"/>
    <col min="15105" max="15105" width="17.85546875" style="27" customWidth="1"/>
    <col min="15106" max="15106" width="14.5703125" style="27" bestFit="1" customWidth="1"/>
    <col min="15107" max="15107" width="15.5703125" style="27" bestFit="1" customWidth="1"/>
    <col min="15108" max="15108" width="7.5703125" style="27" bestFit="1" customWidth="1"/>
    <col min="15109" max="15360" width="6.5703125" style="27"/>
    <col min="15361" max="15361" width="17.85546875" style="27" customWidth="1"/>
    <col min="15362" max="15362" width="14.5703125" style="27" bestFit="1" customWidth="1"/>
    <col min="15363" max="15363" width="15.5703125" style="27" bestFit="1" customWidth="1"/>
    <col min="15364" max="15364" width="7.5703125" style="27" bestFit="1" customWidth="1"/>
    <col min="15365" max="15616" width="6.5703125" style="27"/>
    <col min="15617" max="15617" width="17.85546875" style="27" customWidth="1"/>
    <col min="15618" max="15618" width="14.5703125" style="27" bestFit="1" customWidth="1"/>
    <col min="15619" max="15619" width="15.5703125" style="27" bestFit="1" customWidth="1"/>
    <col min="15620" max="15620" width="7.5703125" style="27" bestFit="1" customWidth="1"/>
    <col min="15621" max="15872" width="6.5703125" style="27"/>
    <col min="15873" max="15873" width="17.85546875" style="27" customWidth="1"/>
    <col min="15874" max="15874" width="14.5703125" style="27" bestFit="1" customWidth="1"/>
    <col min="15875" max="15875" width="15.5703125" style="27" bestFit="1" customWidth="1"/>
    <col min="15876" max="15876" width="7.5703125" style="27" bestFit="1" customWidth="1"/>
    <col min="15877" max="16128" width="6.5703125" style="27"/>
    <col min="16129" max="16129" width="17.85546875" style="27" customWidth="1"/>
    <col min="16130" max="16130" width="14.5703125" style="27" bestFit="1" customWidth="1"/>
    <col min="16131" max="16131" width="15.5703125" style="27" bestFit="1" customWidth="1"/>
    <col min="16132" max="16132" width="7.5703125" style="27" bestFit="1" customWidth="1"/>
    <col min="16133" max="16384" width="6.5703125" style="27"/>
  </cols>
  <sheetData>
    <row r="1" spans="1:10" s="25" customFormat="1" x14ac:dyDescent="0.2">
      <c r="A1" s="24" t="s">
        <v>20</v>
      </c>
    </row>
    <row r="2" spans="1:10" s="25" customFormat="1" x14ac:dyDescent="0.2"/>
    <row r="3" spans="1:10" ht="15.75" x14ac:dyDescent="0.25">
      <c r="A3" s="26" t="s">
        <v>86</v>
      </c>
    </row>
    <row r="4" spans="1:10" ht="15" x14ac:dyDescent="0.25">
      <c r="A4" s="28"/>
    </row>
    <row r="5" spans="1:10" x14ac:dyDescent="0.2">
      <c r="A5" s="29" t="s">
        <v>113</v>
      </c>
      <c r="B5" s="29"/>
      <c r="F5" s="25"/>
      <c r="G5" s="25"/>
      <c r="H5" s="25"/>
      <c r="I5" s="25"/>
      <c r="J5" s="25"/>
    </row>
    <row r="6" spans="1:10" x14ac:dyDescent="0.2">
      <c r="A6" s="30" t="s">
        <v>87</v>
      </c>
      <c r="B6" s="30" t="s">
        <v>88</v>
      </c>
      <c r="C6" s="30" t="s">
        <v>89</v>
      </c>
      <c r="D6" s="30" t="s">
        <v>90</v>
      </c>
      <c r="F6" s="53"/>
      <c r="G6" s="53"/>
      <c r="H6" s="53"/>
      <c r="I6" s="25"/>
      <c r="J6" s="25"/>
    </row>
    <row r="7" spans="1:10" x14ac:dyDescent="0.2">
      <c r="A7" s="31" t="s">
        <v>1</v>
      </c>
      <c r="B7" s="32">
        <v>122.6</v>
      </c>
      <c r="C7" s="32">
        <v>56.2</v>
      </c>
      <c r="D7" s="32">
        <v>178.9</v>
      </c>
      <c r="F7" s="33"/>
      <c r="G7" s="33"/>
      <c r="H7" s="33"/>
      <c r="I7" s="25"/>
      <c r="J7" s="25"/>
    </row>
    <row r="8" spans="1:10" x14ac:dyDescent="0.2">
      <c r="A8" s="31" t="s">
        <v>2</v>
      </c>
      <c r="B8" s="32">
        <v>209.3</v>
      </c>
      <c r="C8" s="32">
        <v>64</v>
      </c>
      <c r="D8" s="32">
        <v>273.3</v>
      </c>
      <c r="F8" s="33"/>
      <c r="G8" s="33"/>
      <c r="H8" s="33"/>
      <c r="I8" s="25"/>
      <c r="J8" s="25"/>
    </row>
    <row r="9" spans="1:10" x14ac:dyDescent="0.2">
      <c r="A9" s="31" t="s">
        <v>3</v>
      </c>
      <c r="B9" s="32">
        <v>95</v>
      </c>
      <c r="C9" s="32">
        <v>36.6</v>
      </c>
      <c r="D9" s="32">
        <v>131.5</v>
      </c>
      <c r="F9" s="33"/>
      <c r="G9" s="33"/>
      <c r="H9" s="33"/>
      <c r="I9" s="25"/>
      <c r="J9" s="25"/>
    </row>
    <row r="10" spans="1:10" x14ac:dyDescent="0.2">
      <c r="A10" s="31" t="s">
        <v>4</v>
      </c>
      <c r="B10" s="32">
        <v>246.2</v>
      </c>
      <c r="C10" s="32">
        <v>62.3</v>
      </c>
      <c r="D10" s="32">
        <v>308.39999999999998</v>
      </c>
      <c r="F10" s="33"/>
      <c r="G10" s="33"/>
      <c r="H10" s="33"/>
      <c r="I10" s="25"/>
      <c r="J10" s="25"/>
    </row>
    <row r="11" spans="1:10" ht="13.5" thickBot="1" x14ac:dyDescent="0.25">
      <c r="A11" s="158" t="s">
        <v>5</v>
      </c>
      <c r="B11" s="159">
        <v>248.9</v>
      </c>
      <c r="C11" s="159">
        <v>62.6</v>
      </c>
      <c r="D11" s="159">
        <v>311.60000000000002</v>
      </c>
      <c r="F11" s="33"/>
      <c r="G11" s="33"/>
      <c r="H11" s="33"/>
      <c r="I11" s="25"/>
      <c r="J11" s="25"/>
    </row>
    <row r="12" spans="1:10" ht="13.5" thickBot="1" x14ac:dyDescent="0.25">
      <c r="A12" s="160" t="s">
        <v>91</v>
      </c>
      <c r="B12" s="161">
        <v>922</v>
      </c>
      <c r="C12" s="161">
        <v>281.7</v>
      </c>
      <c r="D12" s="162">
        <v>1203.7</v>
      </c>
      <c r="F12" s="33"/>
      <c r="G12" s="33"/>
      <c r="H12" s="33"/>
      <c r="I12" s="25"/>
      <c r="J12" s="25"/>
    </row>
    <row r="14" spans="1:10" x14ac:dyDescent="0.2">
      <c r="A14" s="27" t="s">
        <v>92</v>
      </c>
    </row>
    <row r="15" spans="1:10" x14ac:dyDescent="0.2">
      <c r="A15" s="27" t="s">
        <v>93</v>
      </c>
    </row>
    <row r="16" spans="1:10" x14ac:dyDescent="0.2">
      <c r="A16" s="27" t="s">
        <v>94</v>
      </c>
    </row>
    <row r="18" spans="1:8" x14ac:dyDescent="0.2">
      <c r="D18" s="33"/>
      <c r="E18" s="33"/>
      <c r="F18" s="33"/>
      <c r="G18" s="33"/>
      <c r="H18" s="25"/>
    </row>
    <row r="19" spans="1:8" x14ac:dyDescent="0.2">
      <c r="D19" s="25"/>
      <c r="E19" s="25"/>
      <c r="F19" s="25"/>
      <c r="G19" s="25"/>
      <c r="H19" s="25"/>
    </row>
    <row r="20" spans="1:8" x14ac:dyDescent="0.2">
      <c r="A20" s="75" t="s">
        <v>117</v>
      </c>
      <c r="B20" s="75"/>
      <c r="C20" s="75"/>
      <c r="D20" s="75"/>
      <c r="E20" s="25"/>
      <c r="F20" s="25"/>
      <c r="G20" s="25"/>
      <c r="H20" s="25"/>
    </row>
    <row r="21" spans="1:8" ht="15.75" customHeight="1" x14ac:dyDescent="0.2">
      <c r="A21" s="156" t="s">
        <v>95</v>
      </c>
      <c r="B21" s="157">
        <v>46</v>
      </c>
      <c r="C21" s="76"/>
      <c r="D21" s="186"/>
      <c r="E21" s="77"/>
      <c r="F21" s="25"/>
      <c r="G21" s="25"/>
      <c r="H21" s="25"/>
    </row>
    <row r="22" spans="1:8" ht="15.75" customHeight="1" x14ac:dyDescent="0.2">
      <c r="A22" s="156" t="s">
        <v>96</v>
      </c>
      <c r="B22" s="157">
        <v>54</v>
      </c>
      <c r="C22" s="76"/>
      <c r="D22" s="186"/>
      <c r="E22" s="78"/>
      <c r="F22" s="25"/>
      <c r="G22" s="25"/>
      <c r="H22" s="25"/>
    </row>
    <row r="23" spans="1:8" ht="15.75" customHeight="1" x14ac:dyDescent="0.2">
      <c r="A23" s="156" t="s">
        <v>118</v>
      </c>
      <c r="B23" s="157">
        <v>336</v>
      </c>
      <c r="C23" s="76"/>
      <c r="D23" s="186"/>
      <c r="E23" s="79"/>
      <c r="F23" s="25"/>
      <c r="G23" s="25"/>
      <c r="H23" s="25"/>
    </row>
    <row r="24" spans="1:8" ht="15.75" customHeight="1" x14ac:dyDescent="0.2">
      <c r="A24" s="156" t="s">
        <v>97</v>
      </c>
      <c r="B24" s="157">
        <v>23</v>
      </c>
      <c r="C24" s="76"/>
      <c r="D24" s="186"/>
      <c r="E24" s="79"/>
      <c r="F24" s="25"/>
      <c r="G24" s="25"/>
      <c r="H24" s="25"/>
    </row>
    <row r="25" spans="1:8" x14ac:dyDescent="0.2">
      <c r="A25" s="76"/>
      <c r="B25" s="76"/>
      <c r="C25" s="76"/>
      <c r="D25" s="186"/>
      <c r="E25" s="79"/>
      <c r="F25" s="25"/>
      <c r="G25" s="25"/>
      <c r="H25" s="25"/>
    </row>
    <row r="26" spans="1:8" ht="15" customHeight="1" x14ac:dyDescent="0.2">
      <c r="A26" s="185" t="s">
        <v>98</v>
      </c>
      <c r="B26" s="185"/>
      <c r="C26" s="185"/>
      <c r="D26" s="186"/>
      <c r="E26" s="79"/>
    </row>
    <row r="27" spans="1:8" ht="15" customHeight="1" x14ac:dyDescent="0.2">
      <c r="A27" s="185" t="s">
        <v>99</v>
      </c>
      <c r="B27" s="185"/>
      <c r="C27" s="185"/>
      <c r="D27" s="186"/>
      <c r="E27" s="79"/>
    </row>
    <row r="28" spans="1:8" ht="15" customHeight="1" x14ac:dyDescent="0.2">
      <c r="A28" s="185" t="s">
        <v>100</v>
      </c>
      <c r="B28" s="185"/>
      <c r="C28" s="185"/>
      <c r="D28" s="186"/>
    </row>
    <row r="29" spans="1:8" x14ac:dyDescent="0.2">
      <c r="A29" s="43"/>
      <c r="B29" s="43"/>
      <c r="C29" s="43"/>
      <c r="D29" s="186"/>
    </row>
    <row r="30" spans="1:8" x14ac:dyDescent="0.2">
      <c r="A30" s="34"/>
      <c r="B30" s="23"/>
      <c r="C30" s="23"/>
      <c r="D30" s="23"/>
    </row>
    <row r="31" spans="1:8" x14ac:dyDescent="0.2">
      <c r="A31" s="34"/>
      <c r="B31" s="23"/>
      <c r="C31" s="23"/>
      <c r="D31" s="23"/>
    </row>
    <row r="32" spans="1:8" x14ac:dyDescent="0.2">
      <c r="A32" s="34"/>
      <c r="B32" s="23"/>
      <c r="C32" s="23"/>
      <c r="D32" s="23"/>
      <c r="F32" s="155"/>
    </row>
    <row r="33" spans="1:4" x14ac:dyDescent="0.2">
      <c r="A33" s="34"/>
      <c r="B33" s="23"/>
      <c r="C33" s="23"/>
      <c r="D33" s="23"/>
    </row>
    <row r="34" spans="1:4" x14ac:dyDescent="0.2">
      <c r="A34" s="34"/>
      <c r="B34" s="23"/>
      <c r="C34" s="23"/>
      <c r="D34" s="23"/>
    </row>
    <row r="35" spans="1:4" x14ac:dyDescent="0.2">
      <c r="A35" s="34"/>
      <c r="B35" s="23"/>
      <c r="C35" s="23"/>
      <c r="D35" s="23"/>
    </row>
    <row r="36" spans="1:4" x14ac:dyDescent="0.2">
      <c r="A36" s="34"/>
      <c r="B36" s="23"/>
      <c r="C36" s="23"/>
      <c r="D36" s="23"/>
    </row>
    <row r="37" spans="1:4" x14ac:dyDescent="0.2">
      <c r="A37" s="34"/>
      <c r="B37" s="23"/>
      <c r="C37" s="23"/>
      <c r="D37" s="23"/>
    </row>
    <row r="38" spans="1:4" x14ac:dyDescent="0.2">
      <c r="A38" s="34"/>
      <c r="B38" s="23"/>
      <c r="C38" s="23"/>
      <c r="D38" s="23"/>
    </row>
    <row r="39" spans="1:4" x14ac:dyDescent="0.2">
      <c r="A39" s="34"/>
      <c r="B39" s="23"/>
      <c r="C39" s="23"/>
      <c r="D39" s="23"/>
    </row>
  </sheetData>
  <mergeCells count="4">
    <mergeCell ref="A26:C26"/>
    <mergeCell ref="A27:C27"/>
    <mergeCell ref="A28:C28"/>
    <mergeCell ref="D21:D29"/>
  </mergeCells>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L21" sqref="L21"/>
    </sheetView>
  </sheetViews>
  <sheetFormatPr defaultRowHeight="15" x14ac:dyDescent="0.25"/>
  <cols>
    <col min="1" max="1" width="21.7109375" customWidth="1"/>
    <col min="2" max="2" width="30.42578125" bestFit="1" customWidth="1"/>
  </cols>
  <sheetData>
    <row r="1" spans="1:8" x14ac:dyDescent="0.25">
      <c r="A1" s="1" t="s">
        <v>20</v>
      </c>
      <c r="B1" s="2"/>
      <c r="C1" s="2"/>
      <c r="D1" s="2"/>
      <c r="E1" s="2"/>
      <c r="F1" s="2"/>
      <c r="G1" s="2"/>
      <c r="H1" s="2"/>
    </row>
    <row r="2" spans="1:8" x14ac:dyDescent="0.25">
      <c r="A2" s="3"/>
      <c r="B2" s="2"/>
      <c r="C2" s="2"/>
      <c r="D2" s="2"/>
      <c r="E2" s="2"/>
      <c r="F2" s="2"/>
      <c r="G2" s="2"/>
      <c r="H2" s="2"/>
    </row>
    <row r="3" spans="1:8" ht="15.75" x14ac:dyDescent="0.25">
      <c r="A3" s="4" t="s">
        <v>0</v>
      </c>
      <c r="B3" s="2"/>
      <c r="C3" s="2"/>
      <c r="D3" s="2"/>
      <c r="E3" s="2"/>
      <c r="F3" s="2"/>
      <c r="G3" s="2"/>
      <c r="H3" s="2"/>
    </row>
    <row r="4" spans="1:8" x14ac:dyDescent="0.25">
      <c r="A4" s="5"/>
      <c r="B4" s="2"/>
      <c r="C4" s="2"/>
      <c r="D4" s="2"/>
      <c r="E4" s="2"/>
      <c r="F4" s="2"/>
      <c r="G4" s="2"/>
      <c r="H4" s="2"/>
    </row>
    <row r="5" spans="1:8" x14ac:dyDescent="0.25">
      <c r="A5" s="6" t="s">
        <v>21</v>
      </c>
      <c r="B5" s="6"/>
      <c r="C5" s="2"/>
      <c r="D5" s="2"/>
      <c r="E5" s="2"/>
      <c r="F5" s="2"/>
      <c r="G5" s="2"/>
      <c r="H5" s="2"/>
    </row>
    <row r="6" spans="1:8" x14ac:dyDescent="0.25">
      <c r="A6" s="7"/>
      <c r="B6" s="7"/>
      <c r="C6" s="8" t="s">
        <v>1</v>
      </c>
      <c r="D6" s="8" t="s">
        <v>2</v>
      </c>
      <c r="E6" s="8" t="s">
        <v>3</v>
      </c>
      <c r="F6" s="8" t="s">
        <v>4</v>
      </c>
      <c r="G6" s="8" t="s">
        <v>5</v>
      </c>
      <c r="H6" s="8" t="s">
        <v>6</v>
      </c>
    </row>
    <row r="7" spans="1:8" x14ac:dyDescent="0.25">
      <c r="A7" s="9" t="s">
        <v>7</v>
      </c>
      <c r="B7" s="7" t="s">
        <v>8</v>
      </c>
      <c r="C7" s="10">
        <v>75</v>
      </c>
      <c r="D7" s="10">
        <v>81</v>
      </c>
      <c r="E7" s="10">
        <v>63</v>
      </c>
      <c r="F7" s="10">
        <v>306</v>
      </c>
      <c r="G7" s="10">
        <v>21</v>
      </c>
      <c r="H7" s="10">
        <v>546</v>
      </c>
    </row>
    <row r="8" spans="1:8" x14ac:dyDescent="0.25">
      <c r="A8" s="169"/>
      <c r="B8" s="7" t="s">
        <v>9</v>
      </c>
      <c r="C8" s="10">
        <v>28</v>
      </c>
      <c r="D8" s="10">
        <v>77</v>
      </c>
      <c r="E8" s="10">
        <v>25</v>
      </c>
      <c r="F8" s="10">
        <v>117</v>
      </c>
      <c r="G8" s="10">
        <v>16</v>
      </c>
      <c r="H8" s="10">
        <v>263</v>
      </c>
    </row>
    <row r="9" spans="1:8" x14ac:dyDescent="0.25">
      <c r="A9" s="169"/>
      <c r="B9" s="7" t="s">
        <v>10</v>
      </c>
      <c r="C9" s="10">
        <v>337</v>
      </c>
      <c r="D9" s="10">
        <v>549</v>
      </c>
      <c r="E9" s="10">
        <v>269</v>
      </c>
      <c r="F9" s="10">
        <v>726</v>
      </c>
      <c r="G9" s="10">
        <v>630</v>
      </c>
      <c r="H9" s="10">
        <v>2511</v>
      </c>
    </row>
    <row r="10" spans="1:8" ht="15.75" thickBot="1" x14ac:dyDescent="0.3">
      <c r="A10" s="168"/>
      <c r="B10" s="163" t="s">
        <v>11</v>
      </c>
      <c r="C10" s="20">
        <v>440</v>
      </c>
      <c r="D10" s="20">
        <v>707</v>
      </c>
      <c r="E10" s="20">
        <v>357</v>
      </c>
      <c r="F10" s="20">
        <v>1149</v>
      </c>
      <c r="G10" s="20">
        <v>667</v>
      </c>
      <c r="H10" s="20">
        <v>3320</v>
      </c>
    </row>
    <row r="11" spans="1:8" x14ac:dyDescent="0.25">
      <c r="A11" s="11" t="s">
        <v>12</v>
      </c>
      <c r="B11" s="12" t="s">
        <v>8</v>
      </c>
      <c r="C11" s="13">
        <v>32.070985</v>
      </c>
      <c r="D11" s="13">
        <v>38.315218000000002</v>
      </c>
      <c r="E11" s="13">
        <v>26.102070999999999</v>
      </c>
      <c r="F11" s="13">
        <v>90.570668999999995</v>
      </c>
      <c r="G11" s="13">
        <v>17.574898000000001</v>
      </c>
      <c r="H11" s="13">
        <v>204.63384099999999</v>
      </c>
    </row>
    <row r="12" spans="1:8" x14ac:dyDescent="0.25">
      <c r="A12" s="169"/>
      <c r="B12" s="7" t="s">
        <v>9</v>
      </c>
      <c r="C12" s="10">
        <v>34.745275999999997</v>
      </c>
      <c r="D12" s="10">
        <v>93.858080999999999</v>
      </c>
      <c r="E12" s="10">
        <v>32.320571999999999</v>
      </c>
      <c r="F12" s="10">
        <v>148.693286</v>
      </c>
      <c r="G12" s="10">
        <v>19.382562</v>
      </c>
      <c r="H12" s="10">
        <v>328.99977699999999</v>
      </c>
    </row>
    <row r="13" spans="1:8" x14ac:dyDescent="0.25">
      <c r="A13" s="169"/>
      <c r="B13" s="7" t="s">
        <v>10</v>
      </c>
      <c r="C13" s="10">
        <v>1189.9954729999999</v>
      </c>
      <c r="D13" s="10">
        <v>1925.9983950000001</v>
      </c>
      <c r="E13" s="10">
        <v>897.51156900000001</v>
      </c>
      <c r="F13" s="10">
        <v>2405.185598</v>
      </c>
      <c r="G13" s="10">
        <v>2426.0383710000001</v>
      </c>
      <c r="H13" s="10">
        <v>8844.7294060000004</v>
      </c>
    </row>
    <row r="14" spans="1:8" ht="15.75" thickBot="1" x14ac:dyDescent="0.3">
      <c r="A14" s="168"/>
      <c r="B14" s="163" t="s">
        <v>13</v>
      </c>
      <c r="C14" s="164">
        <v>1256.8117339999999</v>
      </c>
      <c r="D14" s="164">
        <v>2058.1716940000001</v>
      </c>
      <c r="E14" s="164">
        <v>955.934212</v>
      </c>
      <c r="F14" s="164">
        <v>2644.4495529999999</v>
      </c>
      <c r="G14" s="164">
        <v>2462.9958310000002</v>
      </c>
      <c r="H14" s="164">
        <v>9378.3630240000002</v>
      </c>
    </row>
    <row r="15" spans="1:8" x14ac:dyDescent="0.25">
      <c r="A15" s="2"/>
      <c r="B15" s="2"/>
      <c r="C15" s="2"/>
      <c r="D15" s="2"/>
      <c r="E15" s="2"/>
      <c r="F15" s="2"/>
      <c r="G15" s="2"/>
      <c r="H15" s="2"/>
    </row>
    <row r="16" spans="1:8" x14ac:dyDescent="0.25">
      <c r="A16" s="2"/>
      <c r="B16" s="2"/>
      <c r="C16" s="2"/>
      <c r="D16" s="2"/>
      <c r="E16" s="2"/>
      <c r="F16" s="2"/>
      <c r="G16" s="2"/>
      <c r="H16" s="2"/>
    </row>
    <row r="17" spans="1:8" x14ac:dyDescent="0.25">
      <c r="A17" s="14" t="s">
        <v>14</v>
      </c>
      <c r="B17" s="2"/>
      <c r="C17" s="2"/>
      <c r="D17" s="2"/>
      <c r="E17" s="2"/>
      <c r="F17" s="2"/>
      <c r="G17" s="2"/>
      <c r="H17" s="2"/>
    </row>
    <row r="18" spans="1:8" x14ac:dyDescent="0.25">
      <c r="A18" s="14" t="s">
        <v>15</v>
      </c>
      <c r="B18" s="2"/>
      <c r="C18" s="2"/>
      <c r="D18" s="2"/>
      <c r="E18" s="2"/>
      <c r="F18" s="2"/>
      <c r="G18" s="2"/>
      <c r="H18" s="2"/>
    </row>
    <row r="19" spans="1:8" x14ac:dyDescent="0.25">
      <c r="A19" s="14" t="s">
        <v>16</v>
      </c>
      <c r="B19" s="2"/>
      <c r="C19" s="2"/>
      <c r="D19" s="2"/>
      <c r="E19" s="2"/>
      <c r="F19" s="2"/>
      <c r="G19" s="2"/>
      <c r="H19" s="2"/>
    </row>
    <row r="20" spans="1:8" x14ac:dyDescent="0.25">
      <c r="A20" s="14" t="s">
        <v>17</v>
      </c>
      <c r="B20" s="2"/>
      <c r="C20" s="2"/>
      <c r="D20" s="2"/>
      <c r="E20" s="2"/>
      <c r="F20" s="2"/>
      <c r="G20" s="2"/>
      <c r="H20" s="2"/>
    </row>
    <row r="21" spans="1:8" x14ac:dyDescent="0.25">
      <c r="A21" s="2"/>
      <c r="B21" s="2"/>
      <c r="C21" s="2"/>
      <c r="D21" s="2"/>
      <c r="E21" s="2"/>
      <c r="F21" s="2"/>
      <c r="G21" s="2"/>
      <c r="H21" s="2"/>
    </row>
    <row r="22" spans="1:8" x14ac:dyDescent="0.25">
      <c r="A22" s="2"/>
      <c r="B22" s="2"/>
      <c r="C22" s="2"/>
      <c r="D22" s="2"/>
      <c r="E22" s="2"/>
      <c r="F22" s="2"/>
      <c r="G22" s="2"/>
      <c r="H22" s="2"/>
    </row>
    <row r="23" spans="1:8" x14ac:dyDescent="0.25">
      <c r="A23" s="2"/>
      <c r="B23" s="2"/>
      <c r="C23" s="2"/>
      <c r="D23" s="2"/>
      <c r="E23" s="2"/>
      <c r="F23" s="2"/>
      <c r="G23" s="2"/>
      <c r="H23" s="2"/>
    </row>
    <row r="24" spans="1:8" x14ac:dyDescent="0.25">
      <c r="A24" s="2"/>
      <c r="B24" s="2"/>
      <c r="C24" s="2"/>
      <c r="D24" s="2"/>
      <c r="E24" s="2"/>
      <c r="F24" s="2"/>
      <c r="G24" s="2"/>
      <c r="H24" s="2"/>
    </row>
    <row r="25" spans="1:8" x14ac:dyDescent="0.25">
      <c r="A25" s="6" t="s">
        <v>133</v>
      </c>
      <c r="B25" s="6"/>
      <c r="C25" s="2"/>
      <c r="D25" s="2"/>
      <c r="E25" s="2"/>
      <c r="F25" s="2"/>
      <c r="G25" s="2"/>
      <c r="H25" s="2"/>
    </row>
    <row r="26" spans="1:8" x14ac:dyDescent="0.25">
      <c r="A26" s="7"/>
      <c r="B26" s="7"/>
      <c r="C26" s="8" t="s">
        <v>1</v>
      </c>
      <c r="D26" s="8" t="s">
        <v>2</v>
      </c>
      <c r="E26" s="8" t="s">
        <v>3</v>
      </c>
      <c r="F26" s="8" t="s">
        <v>4</v>
      </c>
      <c r="G26" s="8" t="s">
        <v>5</v>
      </c>
      <c r="H26" s="8" t="s">
        <v>6</v>
      </c>
    </row>
    <row r="27" spans="1:8" x14ac:dyDescent="0.25">
      <c r="A27" s="7" t="s">
        <v>18</v>
      </c>
      <c r="B27" s="7" t="s">
        <v>8</v>
      </c>
      <c r="C27" s="15">
        <v>38</v>
      </c>
      <c r="D27" s="15">
        <v>24</v>
      </c>
      <c r="E27" s="15">
        <v>16</v>
      </c>
      <c r="F27" s="15">
        <v>52</v>
      </c>
      <c r="G27" s="15">
        <v>7</v>
      </c>
      <c r="H27" s="15">
        <v>137</v>
      </c>
    </row>
    <row r="28" spans="1:8" x14ac:dyDescent="0.25">
      <c r="A28" s="9"/>
      <c r="B28" s="7" t="s">
        <v>9</v>
      </c>
      <c r="C28" s="15">
        <v>6</v>
      </c>
      <c r="D28" s="15">
        <v>15</v>
      </c>
      <c r="E28" s="15">
        <v>6</v>
      </c>
      <c r="F28" s="15">
        <v>18</v>
      </c>
      <c r="G28" s="15">
        <v>2</v>
      </c>
      <c r="H28" s="15">
        <v>47</v>
      </c>
    </row>
    <row r="29" spans="1:8" x14ac:dyDescent="0.25">
      <c r="A29" s="169"/>
      <c r="B29" s="7" t="s">
        <v>10</v>
      </c>
      <c r="C29" s="15">
        <v>40</v>
      </c>
      <c r="D29" s="15">
        <v>72</v>
      </c>
      <c r="E29" s="15">
        <v>43</v>
      </c>
      <c r="F29" s="15">
        <v>98</v>
      </c>
      <c r="G29" s="15">
        <v>77</v>
      </c>
      <c r="H29" s="15">
        <v>330</v>
      </c>
    </row>
    <row r="30" spans="1:8" ht="15.75" thickBot="1" x14ac:dyDescent="0.3">
      <c r="A30" s="168"/>
      <c r="B30" s="163" t="s">
        <v>11</v>
      </c>
      <c r="C30" s="165">
        <v>84</v>
      </c>
      <c r="D30" s="165">
        <v>111</v>
      </c>
      <c r="E30" s="165">
        <v>65</v>
      </c>
      <c r="F30" s="165">
        <v>168</v>
      </c>
      <c r="G30" s="165">
        <v>86</v>
      </c>
      <c r="H30" s="165">
        <v>514</v>
      </c>
    </row>
    <row r="31" spans="1:8" x14ac:dyDescent="0.25">
      <c r="A31" s="12" t="s">
        <v>19</v>
      </c>
      <c r="B31" s="12" t="s">
        <v>8</v>
      </c>
      <c r="C31" s="16">
        <v>10.486476</v>
      </c>
      <c r="D31" s="16">
        <v>11.430937999999999</v>
      </c>
      <c r="E31" s="16">
        <v>5.6734619999999998</v>
      </c>
      <c r="F31" s="16">
        <v>16.737376999999999</v>
      </c>
      <c r="G31" s="16">
        <v>6.1384299999999996</v>
      </c>
      <c r="H31" s="16">
        <v>50.466683000000003</v>
      </c>
    </row>
    <row r="32" spans="1:8" x14ac:dyDescent="0.25">
      <c r="A32" s="9"/>
      <c r="B32" s="7" t="s">
        <v>9</v>
      </c>
      <c r="C32" s="17">
        <v>6.7533289999999999</v>
      </c>
      <c r="D32" s="17">
        <v>20.636884999999999</v>
      </c>
      <c r="E32" s="17">
        <v>6.6363159999999999</v>
      </c>
      <c r="F32" s="17">
        <v>22.537858</v>
      </c>
      <c r="G32" s="17">
        <v>2.016</v>
      </c>
      <c r="H32" s="17">
        <v>58.580387999999999</v>
      </c>
    </row>
    <row r="33" spans="1:8" x14ac:dyDescent="0.25">
      <c r="A33" s="169"/>
      <c r="B33" s="7" t="s">
        <v>10</v>
      </c>
      <c r="C33" s="17">
        <v>155.07352700000001</v>
      </c>
      <c r="D33" s="17">
        <v>232.71555699999999</v>
      </c>
      <c r="E33" s="17">
        <v>109.154994</v>
      </c>
      <c r="F33" s="17">
        <v>272.308536</v>
      </c>
      <c r="G33" s="17">
        <v>309.82420400000001</v>
      </c>
      <c r="H33" s="17">
        <v>1079.076818</v>
      </c>
    </row>
    <row r="34" spans="1:8" ht="15.75" thickBot="1" x14ac:dyDescent="0.3">
      <c r="A34" s="168"/>
      <c r="B34" s="163" t="s">
        <v>13</v>
      </c>
      <c r="C34" s="165">
        <v>172.313332</v>
      </c>
      <c r="D34" s="165">
        <v>264.78338000000002</v>
      </c>
      <c r="E34" s="165">
        <v>121.464772</v>
      </c>
      <c r="F34" s="165">
        <v>311.58377100000001</v>
      </c>
      <c r="G34" s="165">
        <v>317.978634</v>
      </c>
      <c r="H34" s="20">
        <v>1188.123889</v>
      </c>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14" t="s">
        <v>14</v>
      </c>
      <c r="B37" s="2"/>
      <c r="C37" s="2"/>
      <c r="D37" s="2"/>
      <c r="E37" s="2"/>
      <c r="F37" s="2"/>
      <c r="G37" s="2"/>
      <c r="H37" s="2"/>
    </row>
    <row r="38" spans="1:8" x14ac:dyDescent="0.25">
      <c r="A38" s="14" t="s">
        <v>15</v>
      </c>
      <c r="B38" s="2"/>
      <c r="C38" s="2"/>
      <c r="D38" s="2"/>
      <c r="E38" s="2"/>
      <c r="F38" s="2"/>
      <c r="G38" s="2"/>
      <c r="H38" s="2"/>
    </row>
    <row r="39" spans="1:8" x14ac:dyDescent="0.25">
      <c r="A39" s="14" t="s">
        <v>16</v>
      </c>
      <c r="B39" s="2"/>
      <c r="C39" s="2"/>
      <c r="D39" s="2"/>
      <c r="E39" s="2"/>
      <c r="F39" s="2"/>
      <c r="G39" s="2"/>
      <c r="H39" s="2"/>
    </row>
    <row r="40" spans="1:8" x14ac:dyDescent="0.25">
      <c r="A40" s="14" t="s">
        <v>17</v>
      </c>
      <c r="B40" s="2"/>
      <c r="C40" s="2"/>
      <c r="D40" s="2"/>
      <c r="E40" s="2"/>
      <c r="F40" s="2"/>
      <c r="G40" s="2"/>
      <c r="H40"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workbookViewId="0"/>
  </sheetViews>
  <sheetFormatPr defaultRowHeight="12.75" x14ac:dyDescent="0.2"/>
  <cols>
    <col min="1" max="1" width="51.140625" style="144" customWidth="1"/>
    <col min="2" max="2" width="14.42578125" style="144" bestFit="1" customWidth="1"/>
    <col min="3" max="3" width="13" style="144" bestFit="1" customWidth="1"/>
    <col min="4" max="4" width="11.42578125" style="144" bestFit="1" customWidth="1"/>
    <col min="5" max="7" width="13" style="144" bestFit="1" customWidth="1"/>
    <col min="8" max="8" width="9.140625" style="144"/>
    <col min="9" max="9" width="40" style="144" customWidth="1"/>
    <col min="10" max="10" width="23.85546875" style="144" customWidth="1"/>
    <col min="11" max="11" width="11" style="144" bestFit="1" customWidth="1"/>
    <col min="12" max="12" width="10.140625" style="144" bestFit="1" customWidth="1"/>
    <col min="13" max="14" width="11" style="144" bestFit="1" customWidth="1"/>
    <col min="15" max="15" width="14.28515625" style="144" bestFit="1" customWidth="1"/>
    <col min="16" max="16384" width="9.140625" style="144"/>
  </cols>
  <sheetData>
    <row r="1" spans="1:19" x14ac:dyDescent="0.2">
      <c r="A1" s="1" t="s">
        <v>20</v>
      </c>
      <c r="B1" s="143"/>
      <c r="C1" s="143"/>
      <c r="D1" s="136"/>
      <c r="E1" s="136"/>
      <c r="F1" s="136"/>
      <c r="G1" s="136"/>
      <c r="H1" s="135"/>
      <c r="I1" s="135"/>
      <c r="J1" s="135"/>
      <c r="K1" s="135"/>
      <c r="L1" s="135"/>
      <c r="M1" s="135"/>
      <c r="N1" s="135"/>
      <c r="O1" s="135"/>
      <c r="P1" s="135"/>
      <c r="Q1" s="135"/>
      <c r="R1" s="135"/>
      <c r="S1" s="135"/>
    </row>
    <row r="2" spans="1:19" x14ac:dyDescent="0.2">
      <c r="A2" s="3"/>
      <c r="B2" s="143"/>
      <c r="C2" s="143"/>
      <c r="D2" s="136"/>
      <c r="E2" s="136"/>
      <c r="F2" s="136"/>
      <c r="G2" s="136"/>
      <c r="H2" s="135"/>
      <c r="I2" s="135"/>
      <c r="J2" s="135"/>
      <c r="K2" s="135"/>
      <c r="L2" s="135"/>
      <c r="M2" s="135"/>
      <c r="N2" s="135"/>
      <c r="O2" s="135"/>
      <c r="P2" s="135"/>
      <c r="Q2" s="135"/>
      <c r="R2" s="135"/>
      <c r="S2" s="135"/>
    </row>
    <row r="3" spans="1:19" x14ac:dyDescent="0.2">
      <c r="A3" s="131" t="s">
        <v>22</v>
      </c>
      <c r="B3" s="143"/>
      <c r="C3" s="143"/>
      <c r="D3" s="136"/>
      <c r="E3" s="136"/>
      <c r="F3" s="136"/>
      <c r="G3" s="136"/>
      <c r="H3" s="135"/>
      <c r="I3" s="130"/>
      <c r="J3" s="130"/>
      <c r="K3" s="130"/>
      <c r="L3" s="130"/>
      <c r="M3" s="130"/>
      <c r="N3" s="130"/>
      <c r="O3" s="135"/>
      <c r="P3" s="135"/>
      <c r="Q3" s="135"/>
      <c r="R3" s="135"/>
      <c r="S3" s="135"/>
    </row>
    <row r="4" spans="1:19" x14ac:dyDescent="0.2">
      <c r="A4" s="131"/>
      <c r="B4" s="143"/>
      <c r="C4" s="143"/>
      <c r="D4" s="136"/>
      <c r="E4" s="136"/>
      <c r="F4" s="136"/>
      <c r="G4" s="136"/>
      <c r="H4" s="135"/>
      <c r="I4" s="146"/>
      <c r="J4" s="146"/>
      <c r="K4" s="146"/>
      <c r="L4" s="146"/>
      <c r="M4" s="146"/>
      <c r="N4" s="146"/>
      <c r="O4" s="147"/>
      <c r="P4" s="135"/>
      <c r="Q4" s="135"/>
      <c r="R4" s="135"/>
      <c r="S4" s="135"/>
    </row>
    <row r="5" spans="1:19" x14ac:dyDescent="0.2">
      <c r="A5" s="18" t="s">
        <v>55</v>
      </c>
      <c r="B5" s="18"/>
      <c r="C5" s="18"/>
      <c r="D5" s="136"/>
      <c r="E5" s="136"/>
      <c r="F5" s="136"/>
      <c r="G5" s="136"/>
      <c r="H5" s="135"/>
      <c r="I5" s="146"/>
      <c r="J5" s="146"/>
      <c r="K5" s="146"/>
      <c r="L5" s="146"/>
      <c r="M5" s="146"/>
      <c r="N5" s="146"/>
      <c r="O5" s="147"/>
      <c r="P5" s="135"/>
      <c r="Q5" s="135"/>
      <c r="R5" s="135"/>
      <c r="S5" s="135"/>
    </row>
    <row r="6" spans="1:19" x14ac:dyDescent="0.2">
      <c r="A6" s="153" t="s">
        <v>23</v>
      </c>
      <c r="B6" s="153" t="s">
        <v>1</v>
      </c>
      <c r="C6" s="153" t="s">
        <v>2</v>
      </c>
      <c r="D6" s="153" t="s">
        <v>3</v>
      </c>
      <c r="E6" s="153" t="s">
        <v>4</v>
      </c>
      <c r="F6" s="153" t="s">
        <v>5</v>
      </c>
      <c r="G6" s="153" t="s">
        <v>6</v>
      </c>
      <c r="H6" s="135"/>
      <c r="I6" s="146"/>
      <c r="J6" s="146"/>
      <c r="K6" s="146"/>
      <c r="L6" s="146"/>
      <c r="M6" s="146"/>
      <c r="N6" s="146"/>
      <c r="O6" s="147"/>
      <c r="P6" s="135"/>
      <c r="Q6" s="135"/>
      <c r="R6" s="135"/>
      <c r="S6" s="135"/>
    </row>
    <row r="7" spans="1:19" x14ac:dyDescent="0.2">
      <c r="A7" s="137" t="s">
        <v>24</v>
      </c>
      <c r="B7" s="137"/>
      <c r="C7" s="137">
        <v>88</v>
      </c>
      <c r="D7" s="137">
        <v>3</v>
      </c>
      <c r="E7" s="137">
        <v>20</v>
      </c>
      <c r="F7" s="137">
        <v>250</v>
      </c>
      <c r="G7" s="137">
        <v>361</v>
      </c>
      <c r="H7" s="135"/>
      <c r="I7" s="146"/>
      <c r="J7" s="146"/>
      <c r="K7" s="146"/>
      <c r="L7" s="146"/>
      <c r="M7" s="146"/>
      <c r="N7" s="146"/>
      <c r="O7" s="147"/>
      <c r="P7" s="135"/>
      <c r="Q7" s="135"/>
      <c r="R7" s="135"/>
      <c r="S7" s="135"/>
    </row>
    <row r="8" spans="1:19" x14ac:dyDescent="0.2">
      <c r="A8" s="137" t="s">
        <v>25</v>
      </c>
      <c r="B8" s="137">
        <v>16</v>
      </c>
      <c r="C8" s="137"/>
      <c r="D8" s="137">
        <v>68</v>
      </c>
      <c r="E8" s="137">
        <v>1</v>
      </c>
      <c r="F8" s="137">
        <v>3</v>
      </c>
      <c r="G8" s="137">
        <v>88</v>
      </c>
      <c r="H8" s="135"/>
      <c r="I8" s="146"/>
      <c r="J8" s="146"/>
      <c r="K8" s="146"/>
      <c r="L8" s="146"/>
      <c r="M8" s="146"/>
      <c r="N8" s="146"/>
      <c r="O8" s="147"/>
      <c r="P8" s="135"/>
      <c r="Q8" s="135"/>
      <c r="R8" s="135"/>
      <c r="S8" s="135"/>
    </row>
    <row r="9" spans="1:19" x14ac:dyDescent="0.2">
      <c r="A9" s="137" t="s">
        <v>26</v>
      </c>
      <c r="B9" s="137">
        <v>1</v>
      </c>
      <c r="C9" s="137">
        <v>1</v>
      </c>
      <c r="D9" s="137">
        <v>2</v>
      </c>
      <c r="E9" s="137"/>
      <c r="F9" s="137">
        <v>3</v>
      </c>
      <c r="G9" s="137">
        <v>7</v>
      </c>
      <c r="H9" s="135"/>
      <c r="I9" s="146"/>
      <c r="J9" s="146"/>
      <c r="K9" s="146"/>
      <c r="L9" s="146"/>
      <c r="M9" s="146"/>
      <c r="N9" s="146"/>
      <c r="O9" s="147"/>
      <c r="P9" s="135"/>
      <c r="Q9" s="135"/>
      <c r="R9" s="135"/>
      <c r="S9" s="135"/>
    </row>
    <row r="10" spans="1:19" x14ac:dyDescent="0.2">
      <c r="A10" s="137" t="s">
        <v>27</v>
      </c>
      <c r="B10" s="137">
        <v>182</v>
      </c>
      <c r="C10" s="137">
        <v>280</v>
      </c>
      <c r="D10" s="137">
        <v>68</v>
      </c>
      <c r="E10" s="137">
        <v>259</v>
      </c>
      <c r="F10" s="137">
        <v>125</v>
      </c>
      <c r="G10" s="137">
        <v>914</v>
      </c>
      <c r="H10" s="135"/>
      <c r="I10" s="146"/>
      <c r="J10" s="146"/>
      <c r="K10" s="146"/>
      <c r="L10" s="146"/>
      <c r="M10" s="146"/>
      <c r="N10" s="146"/>
      <c r="O10" s="147"/>
      <c r="P10" s="135"/>
      <c r="Q10" s="135"/>
      <c r="R10" s="135"/>
      <c r="S10" s="135"/>
    </row>
    <row r="11" spans="1:19" x14ac:dyDescent="0.2">
      <c r="A11" s="137" t="s">
        <v>28</v>
      </c>
      <c r="B11" s="137">
        <v>18</v>
      </c>
      <c r="C11" s="137">
        <v>11</v>
      </c>
      <c r="D11" s="137">
        <v>34</v>
      </c>
      <c r="E11" s="137">
        <v>4</v>
      </c>
      <c r="F11" s="137">
        <v>5</v>
      </c>
      <c r="G11" s="137">
        <v>72</v>
      </c>
      <c r="H11" s="135"/>
      <c r="I11" s="146"/>
      <c r="J11" s="146"/>
      <c r="K11" s="146"/>
      <c r="L11" s="146"/>
      <c r="M11" s="146"/>
      <c r="N11" s="146"/>
      <c r="O11" s="147"/>
      <c r="P11" s="135"/>
      <c r="Q11" s="135"/>
      <c r="R11" s="135"/>
      <c r="S11" s="135"/>
    </row>
    <row r="12" spans="1:19" x14ac:dyDescent="0.2">
      <c r="A12" s="137" t="s">
        <v>29</v>
      </c>
      <c r="B12" s="137">
        <v>31</v>
      </c>
      <c r="C12" s="137">
        <v>105</v>
      </c>
      <c r="D12" s="137">
        <v>41</v>
      </c>
      <c r="E12" s="137">
        <v>98</v>
      </c>
      <c r="F12" s="137">
        <v>32</v>
      </c>
      <c r="G12" s="137">
        <v>307</v>
      </c>
      <c r="H12" s="135"/>
      <c r="I12" s="146"/>
      <c r="J12" s="146"/>
      <c r="K12" s="146"/>
      <c r="L12" s="146"/>
      <c r="M12" s="146"/>
      <c r="N12" s="146"/>
      <c r="O12" s="147"/>
      <c r="P12" s="135"/>
      <c r="Q12" s="135"/>
      <c r="R12" s="135"/>
      <c r="S12" s="135"/>
    </row>
    <row r="13" spans="1:19" x14ac:dyDescent="0.2">
      <c r="A13" s="137" t="s">
        <v>30</v>
      </c>
      <c r="B13" s="137">
        <v>17</v>
      </c>
      <c r="C13" s="137">
        <v>11</v>
      </c>
      <c r="D13" s="137">
        <v>11</v>
      </c>
      <c r="E13" s="137">
        <v>10</v>
      </c>
      <c r="F13" s="137">
        <v>64</v>
      </c>
      <c r="G13" s="137">
        <v>113</v>
      </c>
      <c r="H13" s="135"/>
      <c r="I13" s="146"/>
      <c r="J13" s="146"/>
      <c r="K13" s="146"/>
      <c r="L13" s="146"/>
      <c r="M13" s="146"/>
      <c r="N13" s="146"/>
      <c r="O13" s="147"/>
      <c r="P13" s="135"/>
      <c r="Q13" s="135"/>
      <c r="R13" s="135"/>
      <c r="S13" s="135"/>
    </row>
    <row r="14" spans="1:19" ht="13.5" thickBot="1" x14ac:dyDescent="0.25">
      <c r="A14" s="138" t="s">
        <v>31</v>
      </c>
      <c r="B14" s="138">
        <v>117</v>
      </c>
      <c r="C14" s="138">
        <v>153</v>
      </c>
      <c r="D14" s="138">
        <v>80</v>
      </c>
      <c r="E14" s="138">
        <v>127</v>
      </c>
      <c r="F14" s="138">
        <v>95</v>
      </c>
      <c r="G14" s="138">
        <v>572</v>
      </c>
      <c r="H14" s="135"/>
      <c r="I14" s="147"/>
      <c r="J14" s="147"/>
      <c r="K14" s="147"/>
      <c r="L14" s="147"/>
      <c r="M14" s="147"/>
      <c r="N14" s="147"/>
      <c r="O14" s="147"/>
      <c r="P14" s="135"/>
      <c r="Q14" s="135"/>
      <c r="R14" s="135"/>
      <c r="S14" s="135"/>
    </row>
    <row r="15" spans="1:19" ht="13.5" thickBot="1" x14ac:dyDescent="0.25">
      <c r="A15" s="22" t="s">
        <v>32</v>
      </c>
      <c r="B15" s="19">
        <f>SUM(B7:B14)</f>
        <v>382</v>
      </c>
      <c r="C15" s="19">
        <f t="shared" ref="C15:G15" si="0">SUM(C7:C14)</f>
        <v>649</v>
      </c>
      <c r="D15" s="19">
        <f t="shared" si="0"/>
        <v>307</v>
      </c>
      <c r="E15" s="19">
        <f t="shared" si="0"/>
        <v>519</v>
      </c>
      <c r="F15" s="19">
        <f t="shared" si="0"/>
        <v>577</v>
      </c>
      <c r="G15" s="132">
        <f t="shared" si="0"/>
        <v>2434</v>
      </c>
      <c r="H15" s="135"/>
      <c r="I15" s="147"/>
      <c r="J15" s="147"/>
      <c r="K15" s="147"/>
      <c r="L15" s="147"/>
      <c r="M15" s="147"/>
      <c r="N15" s="147"/>
      <c r="O15" s="147"/>
      <c r="P15" s="135"/>
      <c r="Q15" s="135"/>
      <c r="R15" s="135"/>
      <c r="S15" s="135"/>
    </row>
    <row r="16" spans="1:19" x14ac:dyDescent="0.2">
      <c r="A16" s="139" t="s">
        <v>33</v>
      </c>
      <c r="B16" s="139">
        <v>4</v>
      </c>
      <c r="C16" s="139">
        <v>7</v>
      </c>
      <c r="D16" s="139">
        <v>3</v>
      </c>
      <c r="E16" s="139">
        <v>496</v>
      </c>
      <c r="F16" s="139">
        <v>5</v>
      </c>
      <c r="G16" s="139">
        <v>515</v>
      </c>
      <c r="H16" s="135"/>
      <c r="I16" s="147"/>
      <c r="J16" s="147"/>
      <c r="K16" s="147"/>
      <c r="L16" s="147"/>
      <c r="M16" s="147"/>
      <c r="N16" s="147"/>
      <c r="O16" s="147"/>
      <c r="P16" s="135"/>
      <c r="Q16" s="135"/>
      <c r="R16" s="135"/>
      <c r="S16" s="135"/>
    </row>
    <row r="17" spans="1:19" x14ac:dyDescent="0.2">
      <c r="A17" s="137" t="s">
        <v>34</v>
      </c>
      <c r="B17" s="137"/>
      <c r="C17" s="137"/>
      <c r="D17" s="137"/>
      <c r="E17" s="137">
        <v>2</v>
      </c>
      <c r="F17" s="137"/>
      <c r="G17" s="137">
        <v>2</v>
      </c>
      <c r="H17" s="135"/>
      <c r="I17" s="147"/>
      <c r="J17" s="147"/>
      <c r="K17" s="147"/>
      <c r="L17" s="147"/>
      <c r="M17" s="147"/>
      <c r="N17" s="147"/>
      <c r="O17" s="147"/>
      <c r="P17" s="135"/>
      <c r="Q17" s="135"/>
      <c r="R17" s="135"/>
      <c r="S17" s="135"/>
    </row>
    <row r="18" spans="1:19" x14ac:dyDescent="0.2">
      <c r="A18" s="137" t="s">
        <v>35</v>
      </c>
      <c r="B18" s="137">
        <v>20</v>
      </c>
      <c r="C18" s="137"/>
      <c r="D18" s="137"/>
      <c r="E18" s="137"/>
      <c r="F18" s="137"/>
      <c r="G18" s="137">
        <v>20</v>
      </c>
      <c r="H18" s="135"/>
      <c r="I18" s="147"/>
      <c r="J18" s="147"/>
      <c r="K18" s="147"/>
      <c r="L18" s="147"/>
      <c r="M18" s="147"/>
      <c r="N18" s="147"/>
      <c r="O18" s="147"/>
      <c r="P18" s="135"/>
      <c r="Q18" s="135"/>
      <c r="R18" s="135"/>
      <c r="S18" s="135"/>
    </row>
    <row r="19" spans="1:19" x14ac:dyDescent="0.2">
      <c r="A19" s="137" t="s">
        <v>36</v>
      </c>
      <c r="B19" s="137">
        <v>22</v>
      </c>
      <c r="C19" s="137">
        <v>5</v>
      </c>
      <c r="D19" s="137">
        <v>19</v>
      </c>
      <c r="E19" s="137">
        <v>1</v>
      </c>
      <c r="F19" s="137">
        <v>2</v>
      </c>
      <c r="G19" s="137">
        <v>49</v>
      </c>
      <c r="H19" s="135"/>
      <c r="I19" s="147"/>
      <c r="J19" s="147"/>
      <c r="K19" s="147"/>
      <c r="L19" s="147"/>
      <c r="M19" s="147"/>
      <c r="N19" s="147"/>
      <c r="O19" s="147"/>
      <c r="P19" s="135"/>
      <c r="Q19" s="135"/>
      <c r="R19" s="135"/>
      <c r="S19" s="135"/>
    </row>
    <row r="20" spans="1:19" x14ac:dyDescent="0.2">
      <c r="A20" s="137" t="s">
        <v>37</v>
      </c>
      <c r="B20" s="145"/>
      <c r="C20" s="145"/>
      <c r="D20" s="145">
        <v>1</v>
      </c>
      <c r="E20" s="145">
        <v>8</v>
      </c>
      <c r="F20" s="145"/>
      <c r="G20" s="145">
        <v>9</v>
      </c>
      <c r="H20" s="135"/>
      <c r="I20" s="147"/>
      <c r="J20" s="147"/>
      <c r="K20" s="147"/>
      <c r="L20" s="146"/>
      <c r="M20" s="147"/>
      <c r="N20" s="147"/>
      <c r="O20" s="147"/>
      <c r="P20" s="135"/>
      <c r="Q20" s="135"/>
      <c r="R20" s="135"/>
      <c r="S20" s="135"/>
    </row>
    <row r="21" spans="1:19" x14ac:dyDescent="0.2">
      <c r="A21" s="137" t="s">
        <v>38</v>
      </c>
      <c r="B21" s="137">
        <v>2</v>
      </c>
      <c r="C21" s="137">
        <v>2</v>
      </c>
      <c r="D21" s="137">
        <v>2</v>
      </c>
      <c r="E21" s="137">
        <v>29</v>
      </c>
      <c r="F21" s="137"/>
      <c r="G21" s="137">
        <v>35</v>
      </c>
      <c r="H21" s="135"/>
      <c r="I21" s="147"/>
      <c r="J21" s="147"/>
      <c r="K21" s="147"/>
      <c r="L21" s="147"/>
      <c r="M21" s="147"/>
      <c r="N21" s="147"/>
      <c r="O21" s="147"/>
      <c r="P21" s="135"/>
      <c r="Q21" s="135"/>
      <c r="R21" s="135"/>
      <c r="S21" s="135"/>
    </row>
    <row r="22" spans="1:19" x14ac:dyDescent="0.2">
      <c r="A22" s="137" t="s">
        <v>39</v>
      </c>
      <c r="B22" s="137"/>
      <c r="C22" s="137"/>
      <c r="D22" s="137"/>
      <c r="E22" s="137"/>
      <c r="F22" s="137"/>
      <c r="G22" s="137"/>
      <c r="H22" s="135"/>
      <c r="I22" s="147"/>
      <c r="J22" s="147"/>
      <c r="K22" s="147"/>
      <c r="L22" s="147"/>
      <c r="M22" s="147"/>
      <c r="N22" s="147"/>
      <c r="O22" s="147"/>
      <c r="P22" s="135"/>
      <c r="Q22" s="135"/>
      <c r="R22" s="135"/>
      <c r="S22" s="135"/>
    </row>
    <row r="23" spans="1:19" x14ac:dyDescent="0.2">
      <c r="A23" s="137" t="s">
        <v>40</v>
      </c>
      <c r="B23" s="137">
        <v>2</v>
      </c>
      <c r="C23" s="137">
        <v>4</v>
      </c>
      <c r="D23" s="137">
        <v>4</v>
      </c>
      <c r="E23" s="137">
        <v>7</v>
      </c>
      <c r="F23" s="137"/>
      <c r="G23" s="137">
        <v>17</v>
      </c>
      <c r="H23" s="135"/>
      <c r="I23" s="147"/>
      <c r="J23" s="147"/>
      <c r="K23" s="147"/>
      <c r="L23" s="147"/>
      <c r="M23" s="147"/>
      <c r="N23" s="147"/>
      <c r="O23" s="147"/>
      <c r="P23" s="135"/>
      <c r="Q23" s="135"/>
      <c r="R23" s="135"/>
      <c r="S23" s="135"/>
    </row>
    <row r="24" spans="1:19" x14ac:dyDescent="0.2">
      <c r="A24" s="137" t="s">
        <v>41</v>
      </c>
      <c r="B24" s="137"/>
      <c r="C24" s="137"/>
      <c r="D24" s="137">
        <v>1</v>
      </c>
      <c r="E24" s="137">
        <v>1</v>
      </c>
      <c r="F24" s="137"/>
      <c r="G24" s="137">
        <v>2</v>
      </c>
      <c r="H24" s="135"/>
      <c r="I24" s="147"/>
      <c r="J24" s="147"/>
      <c r="K24" s="147"/>
      <c r="L24" s="147"/>
      <c r="M24" s="147"/>
      <c r="N24" s="147"/>
      <c r="O24" s="147"/>
      <c r="P24" s="135"/>
      <c r="Q24" s="135"/>
      <c r="R24" s="135"/>
      <c r="S24" s="135"/>
    </row>
    <row r="25" spans="1:19" ht="13.5" thickBot="1" x14ac:dyDescent="0.25">
      <c r="A25" s="138" t="s">
        <v>42</v>
      </c>
      <c r="B25" s="138">
        <v>8</v>
      </c>
      <c r="C25" s="138">
        <v>40</v>
      </c>
      <c r="D25" s="138">
        <v>20</v>
      </c>
      <c r="E25" s="138">
        <v>86</v>
      </c>
      <c r="F25" s="138">
        <v>83</v>
      </c>
      <c r="G25" s="138">
        <v>237</v>
      </c>
      <c r="H25" s="135"/>
      <c r="I25" s="147"/>
      <c r="J25" s="147"/>
      <c r="K25" s="147"/>
      <c r="L25" s="147"/>
      <c r="M25" s="147"/>
      <c r="N25" s="147"/>
      <c r="O25" s="147"/>
      <c r="P25" s="135"/>
      <c r="Q25" s="135"/>
      <c r="R25" s="135"/>
      <c r="S25" s="135"/>
    </row>
    <row r="26" spans="1:19" ht="13.5" thickBot="1" x14ac:dyDescent="0.25">
      <c r="A26" s="22" t="s">
        <v>6</v>
      </c>
      <c r="B26" s="19">
        <f>SUM(B15:B25)</f>
        <v>440</v>
      </c>
      <c r="C26" s="19">
        <f t="shared" ref="C26:G26" si="1">SUM(C15:C25)</f>
        <v>707</v>
      </c>
      <c r="D26" s="19">
        <f t="shared" si="1"/>
        <v>357</v>
      </c>
      <c r="E26" s="19">
        <f t="shared" si="1"/>
        <v>1149</v>
      </c>
      <c r="F26" s="19">
        <f t="shared" si="1"/>
        <v>667</v>
      </c>
      <c r="G26" s="132">
        <f t="shared" si="1"/>
        <v>3320</v>
      </c>
      <c r="H26" s="135"/>
      <c r="I26" s="147"/>
      <c r="J26" s="147"/>
      <c r="K26" s="147"/>
      <c r="L26" s="147"/>
      <c r="M26" s="147"/>
      <c r="N26" s="147"/>
      <c r="O26" s="147"/>
      <c r="P26" s="135"/>
      <c r="Q26" s="135"/>
      <c r="R26" s="135"/>
      <c r="S26" s="135"/>
    </row>
    <row r="27" spans="1:19" x14ac:dyDescent="0.2">
      <c r="A27" s="21" t="s">
        <v>43</v>
      </c>
      <c r="B27" s="136"/>
      <c r="C27" s="136"/>
      <c r="D27" s="136"/>
      <c r="E27" s="136"/>
      <c r="F27" s="136"/>
      <c r="G27" s="136"/>
      <c r="H27" s="135"/>
      <c r="I27" s="147"/>
      <c r="J27" s="147"/>
      <c r="K27" s="147"/>
      <c r="L27" s="147"/>
      <c r="M27" s="147"/>
      <c r="N27" s="147"/>
      <c r="O27" s="147"/>
      <c r="P27" s="135"/>
      <c r="Q27" s="135"/>
      <c r="R27" s="135"/>
      <c r="S27" s="135"/>
    </row>
    <row r="28" spans="1:19" x14ac:dyDescent="0.2">
      <c r="A28" s="21" t="s">
        <v>44</v>
      </c>
      <c r="B28" s="136"/>
      <c r="C28" s="136"/>
      <c r="D28" s="136"/>
      <c r="E28" s="136"/>
      <c r="F28" s="136"/>
      <c r="G28" s="136"/>
      <c r="H28" s="135"/>
      <c r="I28" s="147"/>
      <c r="J28" s="147"/>
      <c r="K28" s="147"/>
      <c r="L28" s="147"/>
      <c r="M28" s="147"/>
      <c r="N28" s="147"/>
      <c r="O28" s="147"/>
      <c r="P28" s="135"/>
      <c r="Q28" s="135"/>
      <c r="R28" s="135"/>
      <c r="S28" s="135"/>
    </row>
    <row r="29" spans="1:19" x14ac:dyDescent="0.2">
      <c r="A29" s="21" t="s">
        <v>45</v>
      </c>
      <c r="B29" s="136"/>
      <c r="C29" s="136"/>
      <c r="D29" s="136"/>
      <c r="E29" s="136"/>
      <c r="F29" s="136"/>
      <c r="G29" s="136"/>
      <c r="H29" s="135"/>
      <c r="I29" s="147"/>
      <c r="J29" s="147"/>
      <c r="K29" s="147"/>
      <c r="L29" s="147"/>
      <c r="M29" s="147"/>
      <c r="N29" s="147"/>
      <c r="O29" s="147"/>
      <c r="P29" s="135"/>
      <c r="Q29" s="135"/>
      <c r="R29" s="135"/>
      <c r="S29" s="135"/>
    </row>
    <row r="30" spans="1:19" x14ac:dyDescent="0.2">
      <c r="A30" s="21" t="s">
        <v>46</v>
      </c>
      <c r="B30" s="136"/>
      <c r="C30" s="136"/>
      <c r="D30" s="136"/>
      <c r="E30" s="136"/>
      <c r="F30" s="136"/>
      <c r="G30" s="136"/>
      <c r="H30" s="135"/>
      <c r="I30" s="147"/>
      <c r="J30" s="147"/>
      <c r="K30" s="147"/>
      <c r="L30" s="147"/>
      <c r="M30" s="147"/>
      <c r="N30" s="147"/>
      <c r="O30" s="147"/>
      <c r="P30" s="135"/>
      <c r="Q30" s="135"/>
      <c r="R30" s="135"/>
      <c r="S30" s="135"/>
    </row>
    <row r="31" spans="1:19" x14ac:dyDescent="0.2">
      <c r="A31" s="21" t="s">
        <v>47</v>
      </c>
      <c r="B31" s="136"/>
      <c r="C31" s="136"/>
      <c r="D31" s="136"/>
      <c r="E31" s="136"/>
      <c r="F31" s="136"/>
      <c r="G31" s="136"/>
      <c r="H31" s="135"/>
      <c r="I31" s="147"/>
      <c r="J31" s="147"/>
      <c r="K31" s="147"/>
      <c r="L31" s="147"/>
      <c r="M31" s="147"/>
      <c r="N31" s="147"/>
      <c r="O31" s="147"/>
      <c r="P31" s="135"/>
      <c r="Q31" s="135"/>
      <c r="R31" s="135"/>
      <c r="S31" s="135"/>
    </row>
    <row r="32" spans="1:19" x14ac:dyDescent="0.2">
      <c r="A32" s="21" t="s">
        <v>48</v>
      </c>
      <c r="B32" s="136"/>
      <c r="C32" s="136"/>
      <c r="D32" s="136"/>
      <c r="E32" s="136"/>
      <c r="F32" s="136"/>
      <c r="G32" s="136"/>
      <c r="H32" s="135"/>
      <c r="I32" s="147"/>
      <c r="J32" s="147"/>
      <c r="K32" s="147"/>
      <c r="L32" s="147"/>
      <c r="M32" s="147"/>
      <c r="N32" s="147"/>
      <c r="O32" s="147"/>
      <c r="P32" s="135"/>
      <c r="Q32" s="135"/>
      <c r="R32" s="135"/>
      <c r="S32" s="135"/>
    </row>
    <row r="33" spans="1:19" x14ac:dyDescent="0.2">
      <c r="A33" s="21"/>
      <c r="B33" s="136"/>
      <c r="C33" s="136"/>
      <c r="D33" s="136"/>
      <c r="E33" s="136"/>
      <c r="F33" s="136"/>
      <c r="G33" s="136"/>
      <c r="H33" s="135"/>
      <c r="I33" s="147"/>
      <c r="J33" s="147"/>
      <c r="K33" s="147"/>
      <c r="L33" s="147"/>
      <c r="M33" s="147"/>
      <c r="N33" s="147"/>
      <c r="O33" s="147"/>
      <c r="P33" s="135"/>
      <c r="Q33" s="135"/>
      <c r="R33" s="135"/>
      <c r="S33" s="135"/>
    </row>
    <row r="34" spans="1:19" x14ac:dyDescent="0.2">
      <c r="A34" s="136"/>
      <c r="B34" s="136"/>
      <c r="C34" s="136"/>
      <c r="D34" s="136"/>
      <c r="E34" s="136"/>
      <c r="F34" s="136"/>
      <c r="G34" s="136"/>
      <c r="H34" s="135"/>
      <c r="I34" s="147"/>
      <c r="J34" s="147"/>
      <c r="K34" s="147"/>
      <c r="L34" s="147"/>
      <c r="M34" s="147"/>
      <c r="N34" s="147"/>
      <c r="O34" s="147"/>
      <c r="P34" s="135"/>
      <c r="Q34" s="135"/>
      <c r="R34" s="135"/>
      <c r="S34" s="135"/>
    </row>
    <row r="35" spans="1:19" x14ac:dyDescent="0.2">
      <c r="A35" s="18" t="s">
        <v>56</v>
      </c>
      <c r="B35" s="18"/>
      <c r="C35" s="136"/>
      <c r="D35" s="136"/>
      <c r="E35" s="136"/>
      <c r="F35" s="136"/>
      <c r="G35" s="136"/>
      <c r="H35" s="135"/>
      <c r="I35" s="147"/>
      <c r="J35" s="147"/>
      <c r="K35" s="147"/>
      <c r="L35" s="147"/>
      <c r="M35" s="147"/>
      <c r="N35" s="147"/>
      <c r="O35" s="147"/>
      <c r="P35" s="135"/>
      <c r="Q35" s="135"/>
      <c r="R35" s="135"/>
      <c r="S35" s="135"/>
    </row>
    <row r="36" spans="1:19" x14ac:dyDescent="0.2">
      <c r="A36" s="153" t="s">
        <v>23</v>
      </c>
      <c r="B36" s="153" t="s">
        <v>1</v>
      </c>
      <c r="C36" s="153" t="s">
        <v>2</v>
      </c>
      <c r="D36" s="153" t="s">
        <v>3</v>
      </c>
      <c r="E36" s="153" t="s">
        <v>4</v>
      </c>
      <c r="F36" s="153" t="s">
        <v>5</v>
      </c>
      <c r="G36" s="153" t="s">
        <v>6</v>
      </c>
      <c r="H36" s="135"/>
      <c r="I36" s="147"/>
      <c r="J36" s="147"/>
      <c r="K36" s="147"/>
      <c r="L36" s="147"/>
      <c r="M36" s="147"/>
      <c r="N36" s="147"/>
      <c r="O36" s="147"/>
      <c r="P36" s="135"/>
      <c r="Q36" s="135"/>
      <c r="R36" s="135"/>
      <c r="S36" s="135"/>
    </row>
    <row r="37" spans="1:19" x14ac:dyDescent="0.2">
      <c r="A37" s="137" t="s">
        <v>24</v>
      </c>
      <c r="B37" s="137"/>
      <c r="C37" s="137">
        <v>6</v>
      </c>
      <c r="D37" s="137"/>
      <c r="E37" s="137">
        <v>4</v>
      </c>
      <c r="F37" s="137">
        <v>35</v>
      </c>
      <c r="G37" s="137">
        <v>45</v>
      </c>
      <c r="H37" s="135"/>
      <c r="I37" s="147"/>
      <c r="J37" s="147"/>
      <c r="K37" s="147"/>
      <c r="L37" s="147"/>
      <c r="M37" s="147"/>
      <c r="N37" s="147"/>
      <c r="O37" s="147"/>
      <c r="P37" s="135"/>
      <c r="Q37" s="135"/>
      <c r="R37" s="135"/>
      <c r="S37" s="135"/>
    </row>
    <row r="38" spans="1:19" x14ac:dyDescent="0.2">
      <c r="A38" s="137" t="s">
        <v>25</v>
      </c>
      <c r="B38" s="137">
        <v>2</v>
      </c>
      <c r="C38" s="137"/>
      <c r="D38" s="137">
        <v>5</v>
      </c>
      <c r="E38" s="137"/>
      <c r="F38" s="137"/>
      <c r="G38" s="137">
        <v>7</v>
      </c>
      <c r="H38" s="135"/>
      <c r="I38" s="147"/>
      <c r="J38" s="147"/>
      <c r="K38" s="147"/>
      <c r="L38" s="147"/>
      <c r="M38" s="147"/>
      <c r="N38" s="147"/>
      <c r="O38" s="147"/>
      <c r="P38" s="135"/>
      <c r="Q38" s="135"/>
      <c r="R38" s="135"/>
      <c r="S38" s="135"/>
    </row>
    <row r="39" spans="1:19" x14ac:dyDescent="0.2">
      <c r="A39" s="137" t="s">
        <v>26</v>
      </c>
      <c r="B39" s="137"/>
      <c r="C39" s="137"/>
      <c r="D39" s="137"/>
      <c r="E39" s="137"/>
      <c r="F39" s="137"/>
      <c r="G39" s="137"/>
      <c r="H39" s="135"/>
      <c r="I39" s="147"/>
      <c r="J39" s="147"/>
      <c r="K39" s="147"/>
      <c r="L39" s="147"/>
      <c r="M39" s="147"/>
      <c r="N39" s="147"/>
      <c r="O39" s="147"/>
      <c r="P39" s="135"/>
      <c r="Q39" s="135"/>
      <c r="R39" s="135"/>
      <c r="S39" s="135"/>
    </row>
    <row r="40" spans="1:19" x14ac:dyDescent="0.2">
      <c r="A40" s="137" t="s">
        <v>27</v>
      </c>
      <c r="B40" s="137">
        <v>44</v>
      </c>
      <c r="C40" s="137">
        <v>47</v>
      </c>
      <c r="D40" s="137">
        <v>19</v>
      </c>
      <c r="E40" s="137">
        <v>37</v>
      </c>
      <c r="F40" s="137">
        <v>26</v>
      </c>
      <c r="G40" s="137">
        <v>173</v>
      </c>
      <c r="H40" s="135"/>
      <c r="I40" s="147"/>
      <c r="J40" s="147"/>
      <c r="K40" s="147"/>
      <c r="L40" s="147"/>
      <c r="M40" s="147"/>
      <c r="N40" s="147"/>
      <c r="O40" s="147"/>
      <c r="P40" s="135"/>
      <c r="Q40" s="135"/>
      <c r="R40" s="135"/>
      <c r="S40" s="135"/>
    </row>
    <row r="41" spans="1:19" x14ac:dyDescent="0.2">
      <c r="A41" s="137" t="s">
        <v>28</v>
      </c>
      <c r="B41" s="137"/>
      <c r="C41" s="137">
        <v>2</v>
      </c>
      <c r="D41" s="137">
        <v>7</v>
      </c>
      <c r="E41" s="137"/>
      <c r="F41" s="137">
        <v>1</v>
      </c>
      <c r="G41" s="137">
        <v>10</v>
      </c>
      <c r="H41" s="135"/>
      <c r="I41" s="147"/>
      <c r="J41" s="147"/>
      <c r="K41" s="147"/>
      <c r="L41" s="147"/>
      <c r="M41" s="147"/>
      <c r="N41" s="147"/>
      <c r="O41" s="147"/>
      <c r="P41" s="135"/>
      <c r="Q41" s="135"/>
      <c r="R41" s="135"/>
      <c r="S41" s="135"/>
    </row>
    <row r="42" spans="1:19" x14ac:dyDescent="0.2">
      <c r="A42" s="137" t="s">
        <v>29</v>
      </c>
      <c r="B42" s="137">
        <v>9</v>
      </c>
      <c r="C42" s="137">
        <v>17</v>
      </c>
      <c r="D42" s="137">
        <v>8</v>
      </c>
      <c r="E42" s="137">
        <v>11</v>
      </c>
      <c r="F42" s="137"/>
      <c r="G42" s="137">
        <v>45</v>
      </c>
      <c r="H42" s="135"/>
      <c r="I42" s="147"/>
      <c r="J42" s="147"/>
      <c r="K42" s="147"/>
      <c r="L42" s="147"/>
      <c r="M42" s="147"/>
      <c r="N42" s="147"/>
      <c r="O42" s="147"/>
      <c r="P42" s="135"/>
      <c r="Q42" s="135"/>
      <c r="R42" s="135"/>
      <c r="S42" s="135"/>
    </row>
    <row r="43" spans="1:19" x14ac:dyDescent="0.2">
      <c r="A43" s="137" t="s">
        <v>30</v>
      </c>
      <c r="B43" s="137">
        <v>2</v>
      </c>
      <c r="C43" s="137">
        <v>2</v>
      </c>
      <c r="D43" s="137"/>
      <c r="E43" s="137">
        <v>2</v>
      </c>
      <c r="F43" s="137">
        <v>8</v>
      </c>
      <c r="G43" s="137">
        <v>14</v>
      </c>
      <c r="H43" s="135"/>
      <c r="I43" s="147"/>
      <c r="J43" s="147"/>
      <c r="K43" s="147"/>
      <c r="L43" s="147"/>
      <c r="M43" s="147"/>
      <c r="N43" s="147"/>
      <c r="O43" s="147"/>
      <c r="P43" s="135"/>
      <c r="Q43" s="135"/>
      <c r="R43" s="135"/>
      <c r="S43" s="135"/>
    </row>
    <row r="44" spans="1:19" ht="13.5" thickBot="1" x14ac:dyDescent="0.25">
      <c r="A44" s="138" t="s">
        <v>31</v>
      </c>
      <c r="B44" s="138">
        <v>16</v>
      </c>
      <c r="C44" s="138">
        <v>34</v>
      </c>
      <c r="D44" s="138">
        <v>17</v>
      </c>
      <c r="E44" s="138">
        <v>29</v>
      </c>
      <c r="F44" s="138">
        <v>16</v>
      </c>
      <c r="G44" s="138">
        <v>112</v>
      </c>
      <c r="H44" s="135"/>
      <c r="I44" s="147"/>
      <c r="J44" s="147"/>
      <c r="K44" s="147"/>
      <c r="L44" s="147"/>
      <c r="M44" s="147"/>
      <c r="N44" s="147"/>
      <c r="O44" s="147"/>
      <c r="P44" s="135"/>
      <c r="Q44" s="135"/>
      <c r="R44" s="135"/>
      <c r="S44" s="135"/>
    </row>
    <row r="45" spans="1:19" ht="13.5" thickBot="1" x14ac:dyDescent="0.25">
      <c r="A45" s="22" t="s">
        <v>32</v>
      </c>
      <c r="B45" s="19">
        <f>SUM(B37:B44)</f>
        <v>73</v>
      </c>
      <c r="C45" s="19">
        <f t="shared" ref="C45:G45" si="2">SUM(C37:C44)</f>
        <v>108</v>
      </c>
      <c r="D45" s="19">
        <f t="shared" si="2"/>
        <v>56</v>
      </c>
      <c r="E45" s="19">
        <f t="shared" si="2"/>
        <v>83</v>
      </c>
      <c r="F45" s="19">
        <f t="shared" si="2"/>
        <v>86</v>
      </c>
      <c r="G45" s="132">
        <f t="shared" si="2"/>
        <v>406</v>
      </c>
      <c r="H45" s="135"/>
      <c r="I45" s="147"/>
      <c r="J45" s="147"/>
      <c r="K45" s="147"/>
      <c r="L45" s="147"/>
      <c r="M45" s="147"/>
      <c r="N45" s="147"/>
      <c r="O45" s="147"/>
      <c r="P45" s="135"/>
      <c r="Q45" s="135"/>
      <c r="R45" s="135"/>
      <c r="S45" s="135"/>
    </row>
    <row r="46" spans="1:19" x14ac:dyDescent="0.2">
      <c r="A46" s="139" t="s">
        <v>33</v>
      </c>
      <c r="B46" s="139">
        <v>1</v>
      </c>
      <c r="C46" s="139">
        <v>1</v>
      </c>
      <c r="D46" s="139"/>
      <c r="E46" s="139">
        <v>70</v>
      </c>
      <c r="F46" s="139"/>
      <c r="G46" s="139">
        <v>72</v>
      </c>
      <c r="H46" s="135"/>
      <c r="I46" s="147"/>
      <c r="J46" s="147"/>
      <c r="K46" s="147"/>
      <c r="L46" s="147"/>
      <c r="M46" s="147"/>
      <c r="N46" s="147"/>
      <c r="O46" s="147"/>
      <c r="P46" s="135"/>
      <c r="Q46" s="135"/>
      <c r="R46" s="135"/>
      <c r="S46" s="135"/>
    </row>
    <row r="47" spans="1:19" x14ac:dyDescent="0.2">
      <c r="A47" s="137" t="s">
        <v>34</v>
      </c>
      <c r="B47" s="137"/>
      <c r="C47" s="137"/>
      <c r="D47" s="137"/>
      <c r="E47" s="137"/>
      <c r="F47" s="137"/>
      <c r="G47" s="137"/>
      <c r="H47" s="135"/>
      <c r="I47" s="147"/>
      <c r="J47" s="147"/>
      <c r="K47" s="147"/>
      <c r="L47" s="147"/>
      <c r="M47" s="147"/>
      <c r="N47" s="147"/>
      <c r="O47" s="147"/>
      <c r="P47" s="135"/>
      <c r="Q47" s="135"/>
      <c r="R47" s="135"/>
      <c r="S47" s="135"/>
    </row>
    <row r="48" spans="1:19" x14ac:dyDescent="0.2">
      <c r="A48" s="137" t="s">
        <v>35</v>
      </c>
      <c r="B48" s="137">
        <v>4</v>
      </c>
      <c r="C48" s="137"/>
      <c r="D48" s="137"/>
      <c r="E48" s="137"/>
      <c r="F48" s="137"/>
      <c r="G48" s="137">
        <v>4</v>
      </c>
      <c r="H48" s="135"/>
      <c r="I48" s="147"/>
      <c r="J48" s="147"/>
      <c r="K48" s="147"/>
      <c r="L48" s="147"/>
      <c r="M48" s="147"/>
      <c r="N48" s="147"/>
      <c r="O48" s="147"/>
      <c r="P48" s="135"/>
      <c r="Q48" s="135"/>
      <c r="R48" s="135"/>
      <c r="S48" s="135"/>
    </row>
    <row r="49" spans="1:19" x14ac:dyDescent="0.2">
      <c r="A49" s="137" t="s">
        <v>36</v>
      </c>
      <c r="B49" s="137">
        <v>4</v>
      </c>
      <c r="C49" s="137"/>
      <c r="D49" s="137">
        <v>5</v>
      </c>
      <c r="E49" s="137"/>
      <c r="F49" s="137"/>
      <c r="G49" s="137">
        <v>9</v>
      </c>
      <c r="H49" s="135"/>
      <c r="I49" s="147"/>
      <c r="J49" s="147"/>
      <c r="K49" s="147"/>
      <c r="L49" s="147"/>
      <c r="M49" s="147"/>
      <c r="N49" s="147"/>
      <c r="O49" s="147"/>
      <c r="P49" s="135"/>
      <c r="Q49" s="135"/>
      <c r="R49" s="135"/>
      <c r="S49" s="135"/>
    </row>
    <row r="50" spans="1:19" x14ac:dyDescent="0.2">
      <c r="A50" s="137" t="s">
        <v>37</v>
      </c>
      <c r="B50" s="137"/>
      <c r="C50" s="137"/>
      <c r="D50" s="137"/>
      <c r="E50" s="137">
        <v>1</v>
      </c>
      <c r="F50" s="137"/>
      <c r="G50" s="137">
        <v>1</v>
      </c>
      <c r="H50" s="135"/>
      <c r="I50" s="147"/>
      <c r="J50" s="147"/>
      <c r="K50" s="147"/>
      <c r="L50" s="147"/>
      <c r="M50" s="147"/>
      <c r="N50" s="147"/>
      <c r="O50" s="147"/>
      <c r="P50" s="135"/>
      <c r="Q50" s="135"/>
      <c r="R50" s="135"/>
      <c r="S50" s="135"/>
    </row>
    <row r="51" spans="1:19" x14ac:dyDescent="0.2">
      <c r="A51" s="137" t="s">
        <v>38</v>
      </c>
      <c r="B51" s="137">
        <v>2</v>
      </c>
      <c r="C51" s="137"/>
      <c r="D51" s="137">
        <v>2</v>
      </c>
      <c r="E51" s="137">
        <v>6</v>
      </c>
      <c r="F51" s="137"/>
      <c r="G51" s="137">
        <v>10</v>
      </c>
      <c r="H51" s="135"/>
      <c r="I51" s="147"/>
      <c r="J51" s="147"/>
      <c r="K51" s="147"/>
      <c r="L51" s="147"/>
      <c r="M51" s="147"/>
      <c r="N51" s="147"/>
      <c r="O51" s="147"/>
      <c r="P51" s="135"/>
      <c r="Q51" s="135"/>
      <c r="R51" s="135"/>
      <c r="S51" s="135"/>
    </row>
    <row r="52" spans="1:19" x14ac:dyDescent="0.2">
      <c r="A52" s="137" t="s">
        <v>39</v>
      </c>
      <c r="B52" s="137"/>
      <c r="C52" s="137"/>
      <c r="D52" s="137"/>
      <c r="E52" s="137"/>
      <c r="F52" s="137"/>
      <c r="G52" s="137"/>
      <c r="H52" s="135"/>
      <c r="I52" s="147"/>
      <c r="J52" s="147"/>
      <c r="K52" s="147"/>
      <c r="L52" s="147"/>
      <c r="M52" s="147"/>
      <c r="N52" s="147"/>
      <c r="O52" s="147"/>
      <c r="P52" s="135"/>
      <c r="Q52" s="135"/>
      <c r="R52" s="135"/>
      <c r="S52" s="135"/>
    </row>
    <row r="53" spans="1:19" x14ac:dyDescent="0.2">
      <c r="A53" s="137" t="s">
        <v>40</v>
      </c>
      <c r="B53" s="137"/>
      <c r="C53" s="137"/>
      <c r="D53" s="137"/>
      <c r="E53" s="137">
        <v>3</v>
      </c>
      <c r="F53" s="137"/>
      <c r="G53" s="137">
        <v>3</v>
      </c>
      <c r="H53" s="135"/>
      <c r="I53" s="147"/>
      <c r="J53" s="147"/>
      <c r="K53" s="147"/>
      <c r="L53" s="147"/>
      <c r="M53" s="147"/>
      <c r="N53" s="147"/>
      <c r="O53" s="147"/>
      <c r="P53" s="135"/>
      <c r="Q53" s="135"/>
      <c r="R53" s="135"/>
      <c r="S53" s="135"/>
    </row>
    <row r="54" spans="1:19" x14ac:dyDescent="0.2">
      <c r="A54" s="137" t="s">
        <v>41</v>
      </c>
      <c r="B54" s="137"/>
      <c r="C54" s="137"/>
      <c r="D54" s="137"/>
      <c r="E54" s="137">
        <v>1</v>
      </c>
      <c r="F54" s="137"/>
      <c r="G54" s="137">
        <v>1</v>
      </c>
      <c r="H54" s="135"/>
      <c r="I54" s="147"/>
      <c r="J54" s="147"/>
      <c r="K54" s="147"/>
      <c r="L54" s="147"/>
      <c r="M54" s="147"/>
      <c r="N54" s="147"/>
      <c r="O54" s="147"/>
      <c r="P54" s="135"/>
      <c r="Q54" s="135"/>
      <c r="R54" s="135"/>
      <c r="S54" s="135"/>
    </row>
    <row r="55" spans="1:19" ht="13.5" thickBot="1" x14ac:dyDescent="0.25">
      <c r="A55" s="138" t="s">
        <v>42</v>
      </c>
      <c r="B55" s="138"/>
      <c r="C55" s="138">
        <v>2</v>
      </c>
      <c r="D55" s="138">
        <v>2</v>
      </c>
      <c r="E55" s="138">
        <v>4</v>
      </c>
      <c r="F55" s="138"/>
      <c r="G55" s="138">
        <v>8</v>
      </c>
      <c r="H55" s="135"/>
      <c r="I55" s="147"/>
      <c r="J55" s="147"/>
      <c r="K55" s="147"/>
      <c r="L55" s="147"/>
      <c r="M55" s="147"/>
      <c r="N55" s="147"/>
      <c r="O55" s="147"/>
      <c r="P55" s="135"/>
      <c r="Q55" s="135"/>
      <c r="R55" s="135"/>
      <c r="S55" s="135"/>
    </row>
    <row r="56" spans="1:19" ht="13.5" thickBot="1" x14ac:dyDescent="0.25">
      <c r="A56" s="22" t="s">
        <v>6</v>
      </c>
      <c r="B56" s="19">
        <f>SUM(B45:B55)</f>
        <v>84</v>
      </c>
      <c r="C56" s="19">
        <f t="shared" ref="C56:G56" si="3">SUM(C45:C55)</f>
        <v>111</v>
      </c>
      <c r="D56" s="19">
        <f t="shared" si="3"/>
        <v>65</v>
      </c>
      <c r="E56" s="19">
        <f t="shared" si="3"/>
        <v>168</v>
      </c>
      <c r="F56" s="19">
        <f t="shared" si="3"/>
        <v>86</v>
      </c>
      <c r="G56" s="132">
        <f t="shared" si="3"/>
        <v>514</v>
      </c>
      <c r="H56" s="135"/>
      <c r="I56" s="147"/>
      <c r="J56" s="147"/>
      <c r="K56" s="147"/>
      <c r="L56" s="147"/>
      <c r="M56" s="147"/>
      <c r="N56" s="147"/>
      <c r="O56" s="147"/>
      <c r="P56" s="135"/>
      <c r="Q56" s="135"/>
      <c r="R56" s="135"/>
      <c r="S56" s="135"/>
    </row>
    <row r="57" spans="1:19" x14ac:dyDescent="0.2">
      <c r="A57" s="21" t="s">
        <v>43</v>
      </c>
      <c r="B57" s="136"/>
      <c r="C57" s="136"/>
      <c r="D57" s="136"/>
      <c r="E57" s="136"/>
      <c r="F57" s="136"/>
      <c r="G57" s="136"/>
      <c r="H57" s="135"/>
      <c r="I57" s="147"/>
      <c r="J57" s="147"/>
      <c r="K57" s="147"/>
      <c r="L57" s="147"/>
      <c r="M57" s="147"/>
      <c r="N57" s="147"/>
      <c r="O57" s="147"/>
      <c r="P57" s="135"/>
      <c r="Q57" s="135"/>
      <c r="R57" s="135"/>
      <c r="S57" s="135"/>
    </row>
    <row r="58" spans="1:19" x14ac:dyDescent="0.2">
      <c r="A58" s="21" t="s">
        <v>44</v>
      </c>
      <c r="B58" s="136"/>
      <c r="C58" s="136"/>
      <c r="D58" s="136"/>
      <c r="E58" s="136"/>
      <c r="F58" s="136"/>
      <c r="G58" s="136"/>
      <c r="H58" s="135"/>
      <c r="I58" s="147"/>
      <c r="J58" s="147"/>
      <c r="K58" s="147"/>
      <c r="L58" s="147"/>
      <c r="M58" s="147"/>
      <c r="N58" s="147"/>
      <c r="O58" s="147"/>
      <c r="P58" s="135"/>
      <c r="Q58" s="135"/>
      <c r="R58" s="135"/>
      <c r="S58" s="135"/>
    </row>
    <row r="59" spans="1:19" x14ac:dyDescent="0.2">
      <c r="A59" s="21" t="s">
        <v>45</v>
      </c>
      <c r="B59" s="136"/>
      <c r="C59" s="136"/>
      <c r="D59" s="136"/>
      <c r="E59" s="136"/>
      <c r="F59" s="136"/>
      <c r="G59" s="136"/>
      <c r="H59" s="135"/>
      <c r="I59" s="147"/>
      <c r="J59" s="147"/>
      <c r="K59" s="147"/>
      <c r="L59" s="147"/>
      <c r="M59" s="147"/>
      <c r="N59" s="147"/>
      <c r="O59" s="147"/>
      <c r="P59" s="135"/>
      <c r="Q59" s="135"/>
      <c r="R59" s="135"/>
      <c r="S59" s="135"/>
    </row>
    <row r="60" spans="1:19" x14ac:dyDescent="0.2">
      <c r="A60" s="21" t="s">
        <v>46</v>
      </c>
      <c r="B60" s="136"/>
      <c r="C60" s="136"/>
      <c r="D60" s="136"/>
      <c r="E60" s="136"/>
      <c r="F60" s="136"/>
      <c r="G60" s="136"/>
      <c r="H60" s="135"/>
      <c r="I60" s="147"/>
      <c r="J60" s="147"/>
      <c r="K60" s="147"/>
      <c r="L60" s="147"/>
      <c r="M60" s="147"/>
      <c r="N60" s="147"/>
      <c r="O60" s="147"/>
      <c r="P60" s="135"/>
      <c r="Q60" s="135"/>
      <c r="R60" s="135"/>
      <c r="S60" s="135"/>
    </row>
    <row r="61" spans="1:19" x14ac:dyDescent="0.2">
      <c r="A61" s="21" t="s">
        <v>49</v>
      </c>
      <c r="B61" s="136"/>
      <c r="C61" s="136"/>
      <c r="D61" s="136"/>
      <c r="E61" s="136"/>
      <c r="F61" s="136"/>
      <c r="G61" s="136"/>
      <c r="H61" s="135"/>
      <c r="I61" s="147"/>
      <c r="J61" s="147"/>
      <c r="K61" s="147"/>
      <c r="L61" s="147"/>
      <c r="M61" s="147"/>
      <c r="N61" s="147"/>
      <c r="O61" s="147"/>
      <c r="P61" s="135"/>
      <c r="Q61" s="135"/>
      <c r="R61" s="135"/>
      <c r="S61" s="135"/>
    </row>
    <row r="62" spans="1:19" x14ac:dyDescent="0.2">
      <c r="A62" s="21" t="s">
        <v>50</v>
      </c>
      <c r="B62" s="136"/>
      <c r="C62" s="136"/>
      <c r="D62" s="136"/>
      <c r="E62" s="136"/>
      <c r="F62" s="136"/>
      <c r="G62" s="136"/>
      <c r="H62" s="135"/>
      <c r="I62" s="147"/>
      <c r="J62" s="147"/>
      <c r="K62" s="147"/>
      <c r="L62" s="147"/>
      <c r="M62" s="147"/>
      <c r="N62" s="147"/>
      <c r="O62" s="147"/>
      <c r="P62" s="135"/>
      <c r="Q62" s="135"/>
      <c r="R62" s="135"/>
      <c r="S62" s="135"/>
    </row>
    <row r="63" spans="1:19" x14ac:dyDescent="0.2">
      <c r="A63" s="21"/>
      <c r="B63" s="136"/>
      <c r="C63" s="136"/>
      <c r="D63" s="136"/>
      <c r="E63" s="136"/>
      <c r="F63" s="136"/>
      <c r="G63" s="136"/>
      <c r="H63" s="135"/>
      <c r="I63" s="147"/>
      <c r="J63" s="147"/>
      <c r="K63" s="147"/>
      <c r="L63" s="147"/>
      <c r="M63" s="147"/>
      <c r="N63" s="147"/>
      <c r="O63" s="147"/>
      <c r="P63" s="135"/>
      <c r="Q63" s="135"/>
      <c r="R63" s="135"/>
      <c r="S63" s="135"/>
    </row>
    <row r="64" spans="1:19" x14ac:dyDescent="0.2">
      <c r="A64" s="136"/>
      <c r="B64" s="136"/>
      <c r="C64" s="136"/>
      <c r="D64" s="136"/>
      <c r="E64" s="136"/>
      <c r="F64" s="136"/>
      <c r="G64" s="136"/>
      <c r="H64" s="135"/>
      <c r="I64" s="147"/>
      <c r="J64" s="147"/>
      <c r="K64" s="147"/>
      <c r="L64" s="147"/>
      <c r="M64" s="147"/>
      <c r="N64" s="147"/>
      <c r="O64" s="147"/>
      <c r="P64" s="135"/>
      <c r="Q64" s="135"/>
      <c r="R64" s="135"/>
      <c r="S64" s="135"/>
    </row>
    <row r="65" spans="1:19" x14ac:dyDescent="0.2">
      <c r="A65" s="18" t="s">
        <v>57</v>
      </c>
      <c r="B65" s="18"/>
      <c r="C65" s="136"/>
      <c r="D65" s="136"/>
      <c r="E65" s="136"/>
      <c r="F65" s="136"/>
      <c r="G65" s="136"/>
      <c r="H65" s="135"/>
      <c r="I65" s="148"/>
      <c r="J65" s="148"/>
      <c r="K65" s="149"/>
      <c r="L65" s="149"/>
      <c r="M65" s="149"/>
      <c r="N65" s="149"/>
      <c r="O65" s="149"/>
      <c r="P65" s="135"/>
      <c r="Q65" s="135"/>
      <c r="R65" s="135"/>
      <c r="S65" s="135"/>
    </row>
    <row r="66" spans="1:19" x14ac:dyDescent="0.2">
      <c r="A66" s="153" t="s">
        <v>23</v>
      </c>
      <c r="B66" s="153" t="s">
        <v>1</v>
      </c>
      <c r="C66" s="153" t="s">
        <v>2</v>
      </c>
      <c r="D66" s="153" t="s">
        <v>3</v>
      </c>
      <c r="E66" s="153" t="s">
        <v>4</v>
      </c>
      <c r="F66" s="153" t="s">
        <v>5</v>
      </c>
      <c r="G66" s="153" t="s">
        <v>6</v>
      </c>
      <c r="H66" s="135"/>
      <c r="I66" s="148"/>
      <c r="J66" s="148"/>
      <c r="K66" s="148"/>
      <c r="L66" s="148"/>
      <c r="M66" s="148"/>
      <c r="N66" s="148"/>
      <c r="O66" s="148"/>
      <c r="P66" s="135"/>
      <c r="Q66" s="135"/>
      <c r="R66" s="135"/>
      <c r="S66" s="135"/>
    </row>
    <row r="67" spans="1:19" x14ac:dyDescent="0.2">
      <c r="A67" s="137" t="s">
        <v>24</v>
      </c>
      <c r="B67" s="137">
        <v>0</v>
      </c>
      <c r="C67" s="137">
        <v>12.446958981612447</v>
      </c>
      <c r="D67" s="137">
        <v>0.84033613445378152</v>
      </c>
      <c r="E67" s="137">
        <v>1.7406440382941688</v>
      </c>
      <c r="F67" s="137">
        <v>37.481259370314838</v>
      </c>
      <c r="G67" s="137">
        <v>10.873493975903614</v>
      </c>
      <c r="H67" s="135"/>
      <c r="I67" s="149"/>
      <c r="J67" s="149"/>
      <c r="K67" s="149"/>
      <c r="L67" s="149"/>
      <c r="M67" s="149"/>
      <c r="N67" s="149"/>
      <c r="O67" s="149"/>
      <c r="P67" s="135"/>
      <c r="Q67" s="135"/>
      <c r="R67" s="135"/>
      <c r="S67" s="135"/>
    </row>
    <row r="68" spans="1:19" x14ac:dyDescent="0.2">
      <c r="A68" s="137" t="s">
        <v>25</v>
      </c>
      <c r="B68" s="137">
        <v>3.6363636363636362</v>
      </c>
      <c r="C68" s="137">
        <v>0</v>
      </c>
      <c r="D68" s="137">
        <v>19.047619047619047</v>
      </c>
      <c r="E68" s="137">
        <v>8.7032201914708437E-2</v>
      </c>
      <c r="F68" s="137">
        <v>0.4497751124437781</v>
      </c>
      <c r="G68" s="137">
        <v>2.6506024096385543</v>
      </c>
      <c r="H68" s="135"/>
      <c r="I68" s="149"/>
      <c r="J68" s="149"/>
      <c r="K68" s="149"/>
      <c r="L68" s="149"/>
      <c r="M68" s="149"/>
      <c r="N68" s="149"/>
      <c r="O68" s="149"/>
      <c r="P68" s="135"/>
      <c r="Q68" s="135"/>
      <c r="R68" s="135"/>
      <c r="S68" s="135"/>
    </row>
    <row r="69" spans="1:19" x14ac:dyDescent="0.2">
      <c r="A69" s="137" t="s">
        <v>26</v>
      </c>
      <c r="B69" s="137">
        <v>0.22727272727272727</v>
      </c>
      <c r="C69" s="137">
        <v>0.14144271570014144</v>
      </c>
      <c r="D69" s="137">
        <v>0.56022408963585435</v>
      </c>
      <c r="E69" s="137">
        <v>0</v>
      </c>
      <c r="F69" s="137">
        <v>0.4497751124437781</v>
      </c>
      <c r="G69" s="137">
        <v>0.21084337349397592</v>
      </c>
      <c r="H69" s="135"/>
      <c r="I69" s="149"/>
      <c r="J69" s="149"/>
      <c r="K69" s="149"/>
      <c r="L69" s="149"/>
      <c r="M69" s="149"/>
      <c r="N69" s="149"/>
      <c r="O69" s="149"/>
      <c r="P69" s="135"/>
      <c r="Q69" s="135"/>
      <c r="R69" s="135"/>
      <c r="S69" s="135"/>
    </row>
    <row r="70" spans="1:19" x14ac:dyDescent="0.2">
      <c r="A70" s="137" t="s">
        <v>27</v>
      </c>
      <c r="B70" s="137">
        <v>41.363636363636367</v>
      </c>
      <c r="C70" s="137">
        <v>39.603960396039604</v>
      </c>
      <c r="D70" s="137">
        <v>19.047619047619047</v>
      </c>
      <c r="E70" s="137">
        <v>22.541340295909489</v>
      </c>
      <c r="F70" s="137">
        <v>18.740629685157419</v>
      </c>
      <c r="G70" s="137">
        <v>27.53012048192771</v>
      </c>
      <c r="H70" s="135"/>
      <c r="I70" s="149"/>
      <c r="J70" s="149"/>
      <c r="K70" s="149"/>
      <c r="L70" s="149"/>
      <c r="M70" s="149"/>
      <c r="N70" s="149"/>
      <c r="O70" s="149"/>
      <c r="P70" s="135"/>
      <c r="Q70" s="135"/>
      <c r="R70" s="135"/>
      <c r="S70" s="135"/>
    </row>
    <row r="71" spans="1:19" x14ac:dyDescent="0.2">
      <c r="A71" s="137" t="s">
        <v>28</v>
      </c>
      <c r="B71" s="137">
        <v>4.0909090909090908</v>
      </c>
      <c r="C71" s="137">
        <v>1.5558698727015559</v>
      </c>
      <c r="D71" s="137">
        <v>9.5238095238095237</v>
      </c>
      <c r="E71" s="137">
        <v>0.34812880765883375</v>
      </c>
      <c r="F71" s="137">
        <v>0.7496251874062968</v>
      </c>
      <c r="G71" s="137">
        <v>2.1686746987951806</v>
      </c>
      <c r="H71" s="135"/>
      <c r="I71" s="149"/>
      <c r="J71" s="149"/>
      <c r="K71" s="149"/>
      <c r="L71" s="149"/>
      <c r="M71" s="149"/>
      <c r="N71" s="149"/>
      <c r="O71" s="149"/>
      <c r="P71" s="135"/>
      <c r="Q71" s="135"/>
      <c r="R71" s="135"/>
      <c r="S71" s="135"/>
    </row>
    <row r="72" spans="1:19" x14ac:dyDescent="0.2">
      <c r="A72" s="137" t="s">
        <v>29</v>
      </c>
      <c r="B72" s="137">
        <v>7.045454545454545</v>
      </c>
      <c r="C72" s="137">
        <v>14.85148514851485</v>
      </c>
      <c r="D72" s="137">
        <v>11.484593837535014</v>
      </c>
      <c r="E72" s="137">
        <v>8.529155787641427</v>
      </c>
      <c r="F72" s="137">
        <v>4.7976011994003001</v>
      </c>
      <c r="G72" s="137">
        <v>9.2469879518072275</v>
      </c>
      <c r="H72" s="135"/>
      <c r="I72" s="149"/>
      <c r="J72" s="149"/>
      <c r="K72" s="149"/>
      <c r="L72" s="149"/>
      <c r="M72" s="149"/>
      <c r="N72" s="149"/>
      <c r="O72" s="149"/>
      <c r="P72" s="135"/>
      <c r="Q72" s="135"/>
      <c r="R72" s="135"/>
      <c r="S72" s="135"/>
    </row>
    <row r="73" spans="1:19" x14ac:dyDescent="0.2">
      <c r="A73" s="137" t="s">
        <v>30</v>
      </c>
      <c r="B73" s="137">
        <v>3.8636363636363633</v>
      </c>
      <c r="C73" s="137">
        <v>1.5558698727015559</v>
      </c>
      <c r="D73" s="137">
        <v>3.081232492997199</v>
      </c>
      <c r="E73" s="137">
        <v>0.8703220191470844</v>
      </c>
      <c r="F73" s="137">
        <v>9.5952023988006001</v>
      </c>
      <c r="G73" s="137">
        <v>3.4036144578313254</v>
      </c>
      <c r="H73" s="135"/>
      <c r="I73" s="149"/>
      <c r="J73" s="149"/>
      <c r="K73" s="149"/>
      <c r="L73" s="149"/>
      <c r="M73" s="149"/>
      <c r="N73" s="149"/>
      <c r="O73" s="149"/>
      <c r="P73" s="135"/>
      <c r="Q73" s="135"/>
      <c r="R73" s="135"/>
      <c r="S73" s="135"/>
    </row>
    <row r="74" spans="1:19" ht="13.5" thickBot="1" x14ac:dyDescent="0.25">
      <c r="A74" s="138" t="s">
        <v>31</v>
      </c>
      <c r="B74" s="138">
        <v>26.590909090909093</v>
      </c>
      <c r="C74" s="138">
        <v>21.64073550212164</v>
      </c>
      <c r="D74" s="138">
        <v>22.408963585434176</v>
      </c>
      <c r="E74" s="138">
        <v>11.053089643167972</v>
      </c>
      <c r="F74" s="138">
        <v>14.242878560719641</v>
      </c>
      <c r="G74" s="138">
        <v>17.2289156626506</v>
      </c>
      <c r="H74" s="135"/>
      <c r="I74" s="149"/>
      <c r="J74" s="149"/>
      <c r="K74" s="149"/>
      <c r="L74" s="149"/>
      <c r="M74" s="149"/>
      <c r="N74" s="149"/>
      <c r="O74" s="149"/>
      <c r="P74" s="135"/>
      <c r="Q74" s="135"/>
      <c r="R74" s="135"/>
      <c r="S74" s="135"/>
    </row>
    <row r="75" spans="1:19" ht="13.5" thickBot="1" x14ac:dyDescent="0.25">
      <c r="A75" s="22" t="s">
        <v>32</v>
      </c>
      <c r="B75" s="19">
        <v>86.818181818181813</v>
      </c>
      <c r="C75" s="19">
        <v>91.796322489391798</v>
      </c>
      <c r="D75" s="19">
        <v>85.994397759103649</v>
      </c>
      <c r="E75" s="19">
        <v>45.16971279373368</v>
      </c>
      <c r="F75" s="19">
        <v>86.506746626686663</v>
      </c>
      <c r="G75" s="132">
        <v>73.313253012048193</v>
      </c>
      <c r="H75" s="135"/>
      <c r="I75" s="148"/>
      <c r="J75" s="148"/>
      <c r="K75" s="148"/>
      <c r="L75" s="148"/>
      <c r="M75" s="148"/>
      <c r="N75" s="148"/>
      <c r="O75" s="148"/>
      <c r="P75" s="135"/>
      <c r="Q75" s="135"/>
      <c r="R75" s="135"/>
      <c r="S75" s="135"/>
    </row>
    <row r="76" spans="1:19" x14ac:dyDescent="0.2">
      <c r="A76" s="139" t="s">
        <v>33</v>
      </c>
      <c r="B76" s="139">
        <v>0.90909090909090906</v>
      </c>
      <c r="C76" s="139">
        <v>0.99009900990099009</v>
      </c>
      <c r="D76" s="139">
        <v>0.84033613445378152</v>
      </c>
      <c r="E76" s="139">
        <v>43.167972149695387</v>
      </c>
      <c r="F76" s="139">
        <v>0.7496251874062968</v>
      </c>
      <c r="G76" s="139">
        <v>15.512048192771086</v>
      </c>
      <c r="H76" s="135"/>
      <c r="I76" s="149"/>
      <c r="J76" s="149"/>
      <c r="K76" s="149"/>
      <c r="L76" s="149"/>
      <c r="M76" s="149"/>
      <c r="N76" s="149"/>
      <c r="O76" s="149"/>
      <c r="P76" s="135"/>
      <c r="Q76" s="135"/>
      <c r="R76" s="135"/>
      <c r="S76" s="135"/>
    </row>
    <row r="77" spans="1:19" x14ac:dyDescent="0.2">
      <c r="A77" s="137" t="s">
        <v>34</v>
      </c>
      <c r="B77" s="137">
        <v>0</v>
      </c>
      <c r="C77" s="137">
        <v>0</v>
      </c>
      <c r="D77" s="137">
        <v>0</v>
      </c>
      <c r="E77" s="137">
        <v>0.17406440382941687</v>
      </c>
      <c r="F77" s="137">
        <v>0</v>
      </c>
      <c r="G77" s="137">
        <v>6.0240963855421693E-2</v>
      </c>
      <c r="H77" s="135"/>
      <c r="I77" s="149"/>
      <c r="J77" s="149"/>
      <c r="K77" s="149"/>
      <c r="L77" s="149"/>
      <c r="M77" s="149"/>
      <c r="N77" s="149"/>
      <c r="O77" s="149"/>
      <c r="P77" s="135"/>
      <c r="Q77" s="135"/>
      <c r="R77" s="135"/>
      <c r="S77" s="135"/>
    </row>
    <row r="78" spans="1:19" x14ac:dyDescent="0.2">
      <c r="A78" s="137" t="s">
        <v>35</v>
      </c>
      <c r="B78" s="137">
        <v>4.5454545454545459</v>
      </c>
      <c r="C78" s="137">
        <v>0</v>
      </c>
      <c r="D78" s="137">
        <v>0</v>
      </c>
      <c r="E78" s="137">
        <v>0</v>
      </c>
      <c r="F78" s="137">
        <v>0</v>
      </c>
      <c r="G78" s="137">
        <v>0.60240963855421692</v>
      </c>
      <c r="H78" s="135"/>
      <c r="I78" s="149"/>
      <c r="J78" s="149"/>
      <c r="K78" s="149"/>
      <c r="L78" s="149"/>
      <c r="M78" s="149"/>
      <c r="N78" s="149"/>
      <c r="O78" s="149"/>
      <c r="P78" s="135"/>
      <c r="Q78" s="135"/>
      <c r="R78" s="135"/>
      <c r="S78" s="135"/>
    </row>
    <row r="79" spans="1:19" x14ac:dyDescent="0.2">
      <c r="A79" s="137" t="s">
        <v>36</v>
      </c>
      <c r="B79" s="137">
        <v>5</v>
      </c>
      <c r="C79" s="137">
        <v>0.70721357850070721</v>
      </c>
      <c r="D79" s="137">
        <v>5.322128851540616</v>
      </c>
      <c r="E79" s="137">
        <v>8.7032201914708437E-2</v>
      </c>
      <c r="F79" s="137">
        <v>0.29985007496251875</v>
      </c>
      <c r="G79" s="137">
        <v>1.4759036144578312</v>
      </c>
      <c r="H79" s="135"/>
      <c r="I79" s="149"/>
      <c r="J79" s="149"/>
      <c r="K79" s="149"/>
      <c r="L79" s="149"/>
      <c r="M79" s="149"/>
      <c r="N79" s="149"/>
      <c r="O79" s="149"/>
      <c r="P79" s="135"/>
      <c r="Q79" s="135"/>
      <c r="R79" s="135"/>
      <c r="S79" s="135"/>
    </row>
    <row r="80" spans="1:19" x14ac:dyDescent="0.2">
      <c r="A80" s="137" t="s">
        <v>37</v>
      </c>
      <c r="B80" s="137">
        <v>0</v>
      </c>
      <c r="C80" s="137">
        <v>0</v>
      </c>
      <c r="D80" s="137">
        <v>0.28011204481792717</v>
      </c>
      <c r="E80" s="137">
        <v>0.6962576153176675</v>
      </c>
      <c r="F80" s="137">
        <v>0</v>
      </c>
      <c r="G80" s="137">
        <v>0.27108433734939757</v>
      </c>
      <c r="H80" s="135"/>
      <c r="I80" s="149"/>
      <c r="J80" s="149"/>
      <c r="K80" s="149"/>
      <c r="L80" s="149"/>
      <c r="M80" s="149"/>
      <c r="N80" s="149"/>
      <c r="O80" s="149"/>
      <c r="P80" s="135"/>
      <c r="Q80" s="135"/>
      <c r="R80" s="135"/>
      <c r="S80" s="135"/>
    </row>
    <row r="81" spans="1:19" x14ac:dyDescent="0.2">
      <c r="A81" s="137" t="s">
        <v>38</v>
      </c>
      <c r="B81" s="137">
        <v>0.45454545454545453</v>
      </c>
      <c r="C81" s="137">
        <v>0.28288543140028288</v>
      </c>
      <c r="D81" s="137">
        <v>0.56022408963585435</v>
      </c>
      <c r="E81" s="137">
        <v>2.5239338555265447</v>
      </c>
      <c r="F81" s="137">
        <v>0</v>
      </c>
      <c r="G81" s="137">
        <v>1.0542168674698795</v>
      </c>
      <c r="H81" s="135"/>
      <c r="I81" s="149"/>
      <c r="J81" s="149"/>
      <c r="K81" s="149"/>
      <c r="L81" s="149"/>
      <c r="M81" s="149"/>
      <c r="N81" s="149"/>
      <c r="O81" s="149"/>
      <c r="P81" s="135"/>
      <c r="Q81" s="135"/>
      <c r="R81" s="135"/>
      <c r="S81" s="135"/>
    </row>
    <row r="82" spans="1:19" x14ac:dyDescent="0.2">
      <c r="A82" s="137" t="s">
        <v>39</v>
      </c>
      <c r="B82" s="137">
        <v>0</v>
      </c>
      <c r="C82" s="137">
        <v>0</v>
      </c>
      <c r="D82" s="137">
        <v>0</v>
      </c>
      <c r="E82" s="137">
        <v>0</v>
      </c>
      <c r="F82" s="137">
        <v>0</v>
      </c>
      <c r="G82" s="137">
        <v>0</v>
      </c>
      <c r="H82" s="135"/>
      <c r="I82" s="149"/>
      <c r="J82" s="149"/>
      <c r="K82" s="149"/>
      <c r="L82" s="149"/>
      <c r="M82" s="149"/>
      <c r="N82" s="149"/>
      <c r="O82" s="149"/>
      <c r="P82" s="135"/>
      <c r="Q82" s="135"/>
      <c r="R82" s="135"/>
      <c r="S82" s="135"/>
    </row>
    <row r="83" spans="1:19" x14ac:dyDescent="0.2">
      <c r="A83" s="137" t="s">
        <v>40</v>
      </c>
      <c r="B83" s="137">
        <v>0.45454545454545453</v>
      </c>
      <c r="C83" s="137">
        <v>0.56577086280056577</v>
      </c>
      <c r="D83" s="137">
        <v>1.1204481792717087</v>
      </c>
      <c r="E83" s="137">
        <v>0.6092254134029591</v>
      </c>
      <c r="F83" s="137">
        <v>0</v>
      </c>
      <c r="G83" s="137">
        <v>0.51204819277108438</v>
      </c>
      <c r="H83" s="135"/>
      <c r="I83" s="149"/>
      <c r="J83" s="149"/>
      <c r="K83" s="149"/>
      <c r="L83" s="149"/>
      <c r="M83" s="149"/>
      <c r="N83" s="149"/>
      <c r="O83" s="149"/>
      <c r="P83" s="135"/>
      <c r="Q83" s="135"/>
      <c r="R83" s="135"/>
      <c r="S83" s="135"/>
    </row>
    <row r="84" spans="1:19" x14ac:dyDescent="0.2">
      <c r="A84" s="137" t="s">
        <v>41</v>
      </c>
      <c r="B84" s="137">
        <v>0</v>
      </c>
      <c r="C84" s="137">
        <v>0</v>
      </c>
      <c r="D84" s="137">
        <v>0.28011204481792717</v>
      </c>
      <c r="E84" s="137">
        <v>8.7032201914708437E-2</v>
      </c>
      <c r="F84" s="137">
        <v>0</v>
      </c>
      <c r="G84" s="137">
        <v>6.0240963855421693E-2</v>
      </c>
      <c r="H84" s="135"/>
      <c r="I84" s="149"/>
      <c r="J84" s="149"/>
      <c r="K84" s="149"/>
      <c r="L84" s="149"/>
      <c r="M84" s="149"/>
      <c r="N84" s="149"/>
      <c r="O84" s="149"/>
      <c r="P84" s="135"/>
      <c r="Q84" s="135"/>
      <c r="R84" s="135"/>
      <c r="S84" s="135"/>
    </row>
    <row r="85" spans="1:19" ht="13.5" thickBot="1" x14ac:dyDescent="0.25">
      <c r="A85" s="138" t="s">
        <v>42</v>
      </c>
      <c r="B85" s="138">
        <v>1.8181818181818181</v>
      </c>
      <c r="C85" s="138">
        <v>5.6577086280056577</v>
      </c>
      <c r="D85" s="138">
        <v>5.6022408963585439</v>
      </c>
      <c r="E85" s="138">
        <v>7.4847693646649258</v>
      </c>
      <c r="F85" s="138">
        <v>12.443778110944528</v>
      </c>
      <c r="G85" s="138">
        <v>7.1385542168674698</v>
      </c>
      <c r="H85" s="135"/>
      <c r="I85" s="149"/>
      <c r="J85" s="149"/>
      <c r="K85" s="149"/>
      <c r="L85" s="149"/>
      <c r="M85" s="149"/>
      <c r="N85" s="149"/>
      <c r="O85" s="149"/>
      <c r="P85" s="135"/>
      <c r="Q85" s="135"/>
      <c r="R85" s="135"/>
      <c r="S85" s="135"/>
    </row>
    <row r="86" spans="1:19" ht="13.5" thickBot="1" x14ac:dyDescent="0.25">
      <c r="A86" s="22" t="s">
        <v>6</v>
      </c>
      <c r="B86" s="19">
        <v>100</v>
      </c>
      <c r="C86" s="19">
        <v>100</v>
      </c>
      <c r="D86" s="19">
        <v>100</v>
      </c>
      <c r="E86" s="19">
        <v>100</v>
      </c>
      <c r="F86" s="19">
        <v>100</v>
      </c>
      <c r="G86" s="132">
        <v>100</v>
      </c>
      <c r="H86" s="135"/>
      <c r="I86" s="148"/>
      <c r="J86" s="148"/>
      <c r="K86" s="148"/>
      <c r="L86" s="148"/>
      <c r="M86" s="148"/>
      <c r="N86" s="148"/>
      <c r="O86" s="148"/>
      <c r="P86" s="135"/>
      <c r="Q86" s="135"/>
      <c r="R86" s="135"/>
      <c r="S86" s="135"/>
    </row>
    <row r="87" spans="1:19" x14ac:dyDescent="0.2">
      <c r="A87" s="136"/>
      <c r="B87" s="136"/>
      <c r="C87" s="136"/>
      <c r="D87" s="136"/>
      <c r="E87" s="136"/>
      <c r="F87" s="136"/>
      <c r="G87" s="136"/>
      <c r="H87" s="135"/>
      <c r="I87" s="147"/>
      <c r="J87" s="147"/>
      <c r="K87" s="147"/>
      <c r="L87" s="147"/>
      <c r="M87" s="147"/>
      <c r="N87" s="147"/>
      <c r="O87" s="147"/>
      <c r="P87" s="135"/>
      <c r="Q87" s="135"/>
      <c r="R87" s="135"/>
      <c r="S87" s="135"/>
    </row>
    <row r="88" spans="1:19" x14ac:dyDescent="0.2">
      <c r="A88" s="136"/>
      <c r="B88" s="136"/>
      <c r="C88" s="136"/>
      <c r="D88" s="136"/>
      <c r="E88" s="136"/>
      <c r="F88" s="136"/>
      <c r="G88" s="136"/>
      <c r="H88" s="135"/>
      <c r="I88" s="147"/>
      <c r="J88" s="147"/>
      <c r="K88" s="147"/>
      <c r="L88" s="147"/>
      <c r="M88" s="147"/>
      <c r="N88" s="147"/>
      <c r="O88" s="147"/>
      <c r="P88" s="135"/>
      <c r="Q88" s="135"/>
      <c r="R88" s="135"/>
      <c r="S88" s="135"/>
    </row>
    <row r="89" spans="1:19" x14ac:dyDescent="0.2">
      <c r="A89" s="136"/>
      <c r="B89" s="136"/>
      <c r="C89" s="136"/>
      <c r="D89" s="136"/>
      <c r="E89" s="136"/>
      <c r="F89" s="136"/>
      <c r="G89" s="136"/>
      <c r="H89" s="135"/>
      <c r="I89" s="147"/>
      <c r="J89" s="147"/>
      <c r="K89" s="147"/>
      <c r="L89" s="147"/>
      <c r="M89" s="147"/>
      <c r="N89" s="147"/>
      <c r="O89" s="147"/>
      <c r="P89" s="135"/>
      <c r="Q89" s="135"/>
      <c r="R89" s="135"/>
      <c r="S89" s="135"/>
    </row>
    <row r="90" spans="1:19" x14ac:dyDescent="0.2">
      <c r="A90" s="18" t="s">
        <v>58</v>
      </c>
      <c r="B90" s="18"/>
      <c r="C90" s="136"/>
      <c r="D90" s="136"/>
      <c r="E90" s="136"/>
      <c r="F90" s="136"/>
      <c r="G90" s="136"/>
      <c r="H90" s="135"/>
      <c r="I90" s="148"/>
      <c r="J90" s="148"/>
      <c r="K90" s="149"/>
      <c r="L90" s="149"/>
      <c r="M90" s="149"/>
      <c r="N90" s="149"/>
      <c r="O90" s="149"/>
      <c r="P90" s="135"/>
      <c r="Q90" s="135"/>
      <c r="R90" s="135"/>
      <c r="S90" s="135"/>
    </row>
    <row r="91" spans="1:19" x14ac:dyDescent="0.2">
      <c r="A91" s="153" t="s">
        <v>23</v>
      </c>
      <c r="B91" s="153" t="s">
        <v>1</v>
      </c>
      <c r="C91" s="153" t="s">
        <v>2</v>
      </c>
      <c r="D91" s="153" t="s">
        <v>3</v>
      </c>
      <c r="E91" s="153" t="s">
        <v>4</v>
      </c>
      <c r="F91" s="153" t="s">
        <v>5</v>
      </c>
      <c r="G91" s="153" t="s">
        <v>6</v>
      </c>
      <c r="H91" s="135"/>
      <c r="I91" s="148"/>
      <c r="J91" s="148"/>
      <c r="K91" s="148"/>
      <c r="L91" s="148"/>
      <c r="M91" s="148"/>
      <c r="N91" s="148"/>
      <c r="O91" s="148"/>
      <c r="P91" s="135"/>
      <c r="Q91" s="135"/>
      <c r="R91" s="135"/>
      <c r="S91" s="135"/>
    </row>
    <row r="92" spans="1:19" x14ac:dyDescent="0.2">
      <c r="A92" s="137" t="s">
        <v>24</v>
      </c>
      <c r="B92" s="137">
        <v>0</v>
      </c>
      <c r="C92" s="137">
        <v>5.4054054054054053</v>
      </c>
      <c r="D92" s="137">
        <v>0</v>
      </c>
      <c r="E92" s="137">
        <v>2.3809523809523809</v>
      </c>
      <c r="F92" s="137">
        <v>40.697674418604649</v>
      </c>
      <c r="G92" s="137">
        <v>8.7548638132295711</v>
      </c>
      <c r="H92" s="135"/>
      <c r="I92" s="149"/>
      <c r="J92" s="149"/>
      <c r="K92" s="149"/>
      <c r="L92" s="149"/>
      <c r="M92" s="149"/>
      <c r="N92" s="149"/>
      <c r="O92" s="149"/>
      <c r="P92" s="135"/>
      <c r="Q92" s="135"/>
      <c r="R92" s="135"/>
      <c r="S92" s="135"/>
    </row>
    <row r="93" spans="1:19" x14ac:dyDescent="0.2">
      <c r="A93" s="137" t="s">
        <v>25</v>
      </c>
      <c r="B93" s="137">
        <v>2.3809523809523809</v>
      </c>
      <c r="C93" s="137">
        <v>0</v>
      </c>
      <c r="D93" s="137">
        <v>7.6923076923076925</v>
      </c>
      <c r="E93" s="137">
        <v>0</v>
      </c>
      <c r="F93" s="137">
        <v>0</v>
      </c>
      <c r="G93" s="137">
        <v>1.3618677042801557</v>
      </c>
      <c r="H93" s="135"/>
      <c r="I93" s="149"/>
      <c r="J93" s="149"/>
      <c r="K93" s="149"/>
      <c r="L93" s="149"/>
      <c r="M93" s="149"/>
      <c r="N93" s="149"/>
      <c r="O93" s="149"/>
      <c r="P93" s="135"/>
      <c r="Q93" s="135"/>
      <c r="R93" s="135"/>
      <c r="S93" s="135"/>
    </row>
    <row r="94" spans="1:19" x14ac:dyDescent="0.2">
      <c r="A94" s="137" t="s">
        <v>26</v>
      </c>
      <c r="B94" s="137">
        <v>0</v>
      </c>
      <c r="C94" s="137">
        <v>0</v>
      </c>
      <c r="D94" s="137">
        <v>0</v>
      </c>
      <c r="E94" s="137">
        <v>0</v>
      </c>
      <c r="F94" s="137">
        <v>0</v>
      </c>
      <c r="G94" s="137">
        <v>0</v>
      </c>
      <c r="H94" s="135"/>
      <c r="I94" s="149"/>
      <c r="J94" s="149"/>
      <c r="K94" s="149"/>
      <c r="L94" s="149"/>
      <c r="M94" s="149"/>
      <c r="N94" s="149"/>
      <c r="O94" s="149"/>
      <c r="P94" s="135"/>
      <c r="Q94" s="135"/>
      <c r="R94" s="135"/>
      <c r="S94" s="135"/>
    </row>
    <row r="95" spans="1:19" x14ac:dyDescent="0.2">
      <c r="A95" s="137" t="s">
        <v>27</v>
      </c>
      <c r="B95" s="137">
        <v>52.380952380952387</v>
      </c>
      <c r="C95" s="137">
        <v>42.342342342342342</v>
      </c>
      <c r="D95" s="137">
        <v>29.230769230769234</v>
      </c>
      <c r="E95" s="137">
        <v>22.023809523809522</v>
      </c>
      <c r="F95" s="137">
        <v>30.232558139534881</v>
      </c>
      <c r="G95" s="137">
        <v>33.657587548638134</v>
      </c>
      <c r="H95" s="135"/>
      <c r="I95" s="149"/>
      <c r="J95" s="149"/>
      <c r="K95" s="149"/>
      <c r="L95" s="149"/>
      <c r="M95" s="149"/>
      <c r="N95" s="149"/>
      <c r="O95" s="149"/>
      <c r="P95" s="135"/>
      <c r="Q95" s="135"/>
      <c r="R95" s="135"/>
      <c r="S95" s="135"/>
    </row>
    <row r="96" spans="1:19" x14ac:dyDescent="0.2">
      <c r="A96" s="137" t="s">
        <v>28</v>
      </c>
      <c r="B96" s="137">
        <v>0</v>
      </c>
      <c r="C96" s="137">
        <v>1.8018018018018018</v>
      </c>
      <c r="D96" s="137">
        <v>10.76923076923077</v>
      </c>
      <c r="E96" s="137">
        <v>0</v>
      </c>
      <c r="F96" s="137">
        <v>1.1627906976744187</v>
      </c>
      <c r="G96" s="137">
        <v>1.9455252918287937</v>
      </c>
      <c r="H96" s="135"/>
      <c r="I96" s="149"/>
      <c r="J96" s="149"/>
      <c r="K96" s="149"/>
      <c r="L96" s="149"/>
      <c r="M96" s="149"/>
      <c r="N96" s="149"/>
      <c r="O96" s="149"/>
      <c r="P96" s="135"/>
      <c r="Q96" s="135"/>
      <c r="R96" s="135"/>
      <c r="S96" s="135"/>
    </row>
    <row r="97" spans="1:19" x14ac:dyDescent="0.2">
      <c r="A97" s="137" t="s">
        <v>29</v>
      </c>
      <c r="B97" s="137">
        <v>10.714285714285714</v>
      </c>
      <c r="C97" s="137">
        <v>15.315315315315313</v>
      </c>
      <c r="D97" s="137">
        <v>12.307692307692308</v>
      </c>
      <c r="E97" s="137">
        <v>6.5476190476190483</v>
      </c>
      <c r="F97" s="137">
        <v>0</v>
      </c>
      <c r="G97" s="137">
        <v>8.7548638132295711</v>
      </c>
      <c r="H97" s="135"/>
      <c r="I97" s="149"/>
      <c r="J97" s="149"/>
      <c r="K97" s="149"/>
      <c r="L97" s="149"/>
      <c r="M97" s="149"/>
      <c r="N97" s="149"/>
      <c r="O97" s="149"/>
      <c r="P97" s="135"/>
      <c r="Q97" s="135"/>
      <c r="R97" s="135"/>
      <c r="S97" s="135"/>
    </row>
    <row r="98" spans="1:19" x14ac:dyDescent="0.2">
      <c r="A98" s="137" t="s">
        <v>30</v>
      </c>
      <c r="B98" s="137">
        <v>2.3809523809523809</v>
      </c>
      <c r="C98" s="137">
        <v>1.8018018018018018</v>
      </c>
      <c r="D98" s="137">
        <v>0</v>
      </c>
      <c r="E98" s="137">
        <v>1.1904761904761905</v>
      </c>
      <c r="F98" s="137">
        <v>9.3023255813953494</v>
      </c>
      <c r="G98" s="137">
        <v>2.7237354085603114</v>
      </c>
      <c r="H98" s="135"/>
      <c r="I98" s="149"/>
      <c r="J98" s="149"/>
      <c r="K98" s="149"/>
      <c r="L98" s="149"/>
      <c r="M98" s="149"/>
      <c r="N98" s="149"/>
      <c r="O98" s="149"/>
      <c r="P98" s="135"/>
      <c r="Q98" s="135"/>
      <c r="R98" s="135"/>
      <c r="S98" s="135"/>
    </row>
    <row r="99" spans="1:19" ht="13.5" thickBot="1" x14ac:dyDescent="0.25">
      <c r="A99" s="138" t="s">
        <v>31</v>
      </c>
      <c r="B99" s="138">
        <v>19.047619047619047</v>
      </c>
      <c r="C99" s="138">
        <v>30.630630630630627</v>
      </c>
      <c r="D99" s="138">
        <v>26.153846153846157</v>
      </c>
      <c r="E99" s="138">
        <v>17.261904761904763</v>
      </c>
      <c r="F99" s="138">
        <v>18.604651162790699</v>
      </c>
      <c r="G99" s="138">
        <v>21.789883268482491</v>
      </c>
      <c r="H99" s="135"/>
      <c r="I99" s="149"/>
      <c r="J99" s="149"/>
      <c r="K99" s="149"/>
      <c r="L99" s="149"/>
      <c r="M99" s="149"/>
      <c r="N99" s="149"/>
      <c r="O99" s="149"/>
      <c r="P99" s="135"/>
      <c r="Q99" s="135"/>
      <c r="R99" s="135"/>
      <c r="S99" s="135"/>
    </row>
    <row r="100" spans="1:19" ht="13.5" thickBot="1" x14ac:dyDescent="0.25">
      <c r="A100" s="22" t="s">
        <v>32</v>
      </c>
      <c r="B100" s="19">
        <v>86.904761904761912</v>
      </c>
      <c r="C100" s="19">
        <v>97.297297297297305</v>
      </c>
      <c r="D100" s="19">
        <v>86.15384615384616</v>
      </c>
      <c r="E100" s="19">
        <v>49.404761904761905</v>
      </c>
      <c r="F100" s="19">
        <v>100</v>
      </c>
      <c r="G100" s="132">
        <v>78.988326848249031</v>
      </c>
      <c r="H100" s="135"/>
      <c r="I100" s="148"/>
      <c r="J100" s="148"/>
      <c r="K100" s="148"/>
      <c r="L100" s="148"/>
      <c r="M100" s="148"/>
      <c r="N100" s="148"/>
      <c r="O100" s="148"/>
      <c r="P100" s="135"/>
      <c r="Q100" s="135"/>
      <c r="R100" s="135"/>
      <c r="S100" s="135"/>
    </row>
    <row r="101" spans="1:19" x14ac:dyDescent="0.2">
      <c r="A101" s="139" t="s">
        <v>33</v>
      </c>
      <c r="B101" s="139">
        <v>1.1904761904761905</v>
      </c>
      <c r="C101" s="139">
        <v>0.90090090090090091</v>
      </c>
      <c r="D101" s="139">
        <v>0</v>
      </c>
      <c r="E101" s="139">
        <v>41.666666666666671</v>
      </c>
      <c r="F101" s="139">
        <v>0</v>
      </c>
      <c r="G101" s="139">
        <v>14.007782101167315</v>
      </c>
      <c r="H101" s="135"/>
      <c r="I101" s="149"/>
      <c r="J101" s="149"/>
      <c r="K101" s="149"/>
      <c r="L101" s="149"/>
      <c r="M101" s="149"/>
      <c r="N101" s="149"/>
      <c r="O101" s="149"/>
      <c r="P101" s="135"/>
      <c r="Q101" s="135"/>
      <c r="R101" s="135"/>
      <c r="S101" s="135"/>
    </row>
    <row r="102" spans="1:19" x14ac:dyDescent="0.2">
      <c r="A102" s="137" t="s">
        <v>34</v>
      </c>
      <c r="B102" s="137">
        <v>0</v>
      </c>
      <c r="C102" s="137">
        <v>0</v>
      </c>
      <c r="D102" s="137">
        <v>0</v>
      </c>
      <c r="E102" s="137">
        <v>0</v>
      </c>
      <c r="F102" s="137">
        <v>0</v>
      </c>
      <c r="G102" s="137">
        <v>0</v>
      </c>
      <c r="H102" s="135"/>
      <c r="I102" s="149"/>
      <c r="J102" s="149"/>
      <c r="K102" s="149"/>
      <c r="L102" s="149"/>
      <c r="M102" s="149"/>
      <c r="N102" s="149"/>
      <c r="O102" s="149"/>
      <c r="P102" s="135"/>
      <c r="Q102" s="135"/>
      <c r="R102" s="135"/>
      <c r="S102" s="135"/>
    </row>
    <row r="103" spans="1:19" x14ac:dyDescent="0.2">
      <c r="A103" s="137" t="s">
        <v>35</v>
      </c>
      <c r="B103" s="137">
        <v>4.7619047619047619</v>
      </c>
      <c r="C103" s="137">
        <v>0</v>
      </c>
      <c r="D103" s="137">
        <v>0</v>
      </c>
      <c r="E103" s="137">
        <v>0</v>
      </c>
      <c r="F103" s="137">
        <v>0</v>
      </c>
      <c r="G103" s="137">
        <v>0.77821011673151752</v>
      </c>
      <c r="H103" s="135"/>
      <c r="I103" s="149"/>
      <c r="J103" s="149"/>
      <c r="K103" s="149"/>
      <c r="L103" s="149"/>
      <c r="M103" s="149"/>
      <c r="N103" s="149"/>
      <c r="O103" s="149"/>
      <c r="P103" s="135"/>
      <c r="Q103" s="135"/>
      <c r="R103" s="135"/>
      <c r="S103" s="135"/>
    </row>
    <row r="104" spans="1:19" x14ac:dyDescent="0.2">
      <c r="A104" s="137" t="s">
        <v>36</v>
      </c>
      <c r="B104" s="137">
        <v>4.7619047619047619</v>
      </c>
      <c r="C104" s="137">
        <v>0</v>
      </c>
      <c r="D104" s="137">
        <v>7.6923076923076925</v>
      </c>
      <c r="E104" s="137">
        <v>0</v>
      </c>
      <c r="F104" s="137">
        <v>0</v>
      </c>
      <c r="G104" s="137">
        <v>1.7509727626459144</v>
      </c>
      <c r="H104" s="135"/>
      <c r="I104" s="149"/>
      <c r="J104" s="149"/>
      <c r="K104" s="149"/>
      <c r="L104" s="149"/>
      <c r="M104" s="149"/>
      <c r="N104" s="149"/>
      <c r="O104" s="149"/>
      <c r="P104" s="135"/>
      <c r="Q104" s="135"/>
      <c r="R104" s="135"/>
      <c r="S104" s="135"/>
    </row>
    <row r="105" spans="1:19" x14ac:dyDescent="0.2">
      <c r="A105" s="137" t="s">
        <v>37</v>
      </c>
      <c r="B105" s="137">
        <v>0</v>
      </c>
      <c r="C105" s="137">
        <v>0</v>
      </c>
      <c r="D105" s="137">
        <v>0</v>
      </c>
      <c r="E105" s="137">
        <v>0.59523809523809523</v>
      </c>
      <c r="F105" s="137">
        <v>0</v>
      </c>
      <c r="G105" s="137">
        <v>0.19455252918287938</v>
      </c>
      <c r="H105" s="135"/>
      <c r="I105" s="149"/>
      <c r="J105" s="149"/>
      <c r="K105" s="149"/>
      <c r="L105" s="149"/>
      <c r="M105" s="149"/>
      <c r="N105" s="149"/>
      <c r="O105" s="149"/>
      <c r="P105" s="135"/>
      <c r="Q105" s="135"/>
      <c r="R105" s="135"/>
      <c r="S105" s="135"/>
    </row>
    <row r="106" spans="1:19" x14ac:dyDescent="0.2">
      <c r="A106" s="137" t="s">
        <v>38</v>
      </c>
      <c r="B106" s="137">
        <v>2.3809523809523809</v>
      </c>
      <c r="C106" s="137">
        <v>0</v>
      </c>
      <c r="D106" s="137">
        <v>3.0769230769230771</v>
      </c>
      <c r="E106" s="137">
        <v>3.5714285714285712</v>
      </c>
      <c r="F106" s="137">
        <v>0</v>
      </c>
      <c r="G106" s="137">
        <v>1.9455252918287937</v>
      </c>
      <c r="H106" s="135"/>
      <c r="I106" s="149"/>
      <c r="J106" s="149"/>
      <c r="K106" s="149"/>
      <c r="L106" s="149"/>
      <c r="M106" s="149"/>
      <c r="N106" s="149"/>
      <c r="O106" s="149"/>
      <c r="P106" s="135"/>
      <c r="Q106" s="135"/>
      <c r="R106" s="135"/>
      <c r="S106" s="135"/>
    </row>
    <row r="107" spans="1:19" x14ac:dyDescent="0.2">
      <c r="A107" s="137" t="s">
        <v>39</v>
      </c>
      <c r="B107" s="137">
        <v>0</v>
      </c>
      <c r="C107" s="137">
        <v>0</v>
      </c>
      <c r="D107" s="137">
        <v>0</v>
      </c>
      <c r="E107" s="137">
        <v>0</v>
      </c>
      <c r="F107" s="137">
        <v>0</v>
      </c>
      <c r="G107" s="137">
        <v>0</v>
      </c>
      <c r="H107" s="135"/>
      <c r="I107" s="149"/>
      <c r="J107" s="149"/>
      <c r="K107" s="149"/>
      <c r="L107" s="149"/>
      <c r="M107" s="149"/>
      <c r="N107" s="149"/>
      <c r="O107" s="149"/>
      <c r="P107" s="135"/>
      <c r="Q107" s="135"/>
      <c r="R107" s="135"/>
      <c r="S107" s="135"/>
    </row>
    <row r="108" spans="1:19" x14ac:dyDescent="0.2">
      <c r="A108" s="137" t="s">
        <v>40</v>
      </c>
      <c r="B108" s="137">
        <v>0</v>
      </c>
      <c r="C108" s="137">
        <v>0</v>
      </c>
      <c r="D108" s="137">
        <v>0</v>
      </c>
      <c r="E108" s="137">
        <v>1.7857142857142856</v>
      </c>
      <c r="F108" s="137">
        <v>0</v>
      </c>
      <c r="G108" s="137">
        <v>0.58365758754863817</v>
      </c>
      <c r="H108" s="135"/>
      <c r="I108" s="149"/>
      <c r="J108" s="149"/>
      <c r="K108" s="149"/>
      <c r="L108" s="149"/>
      <c r="M108" s="149"/>
      <c r="N108" s="149"/>
      <c r="O108" s="149"/>
      <c r="P108" s="135"/>
      <c r="Q108" s="135"/>
      <c r="R108" s="135"/>
      <c r="S108" s="135"/>
    </row>
    <row r="109" spans="1:19" x14ac:dyDescent="0.2">
      <c r="A109" s="137" t="s">
        <v>41</v>
      </c>
      <c r="B109" s="137">
        <v>0</v>
      </c>
      <c r="C109" s="137">
        <v>0</v>
      </c>
      <c r="D109" s="137">
        <v>0</v>
      </c>
      <c r="E109" s="137">
        <v>0.59523809523809523</v>
      </c>
      <c r="F109" s="137">
        <v>0</v>
      </c>
      <c r="G109" s="137">
        <v>0.19455252918287938</v>
      </c>
      <c r="H109" s="135"/>
      <c r="I109" s="149"/>
      <c r="J109" s="149"/>
      <c r="K109" s="149"/>
      <c r="L109" s="149"/>
      <c r="M109" s="149"/>
      <c r="N109" s="149"/>
      <c r="O109" s="149"/>
      <c r="P109" s="135"/>
      <c r="Q109" s="135"/>
      <c r="R109" s="135"/>
      <c r="S109" s="135"/>
    </row>
    <row r="110" spans="1:19" ht="13.5" thickBot="1" x14ac:dyDescent="0.25">
      <c r="A110" s="138" t="s">
        <v>42</v>
      </c>
      <c r="B110" s="138">
        <v>0</v>
      </c>
      <c r="C110" s="138">
        <v>1.8018018018018018</v>
      </c>
      <c r="D110" s="138">
        <v>3.0769230769230771</v>
      </c>
      <c r="E110" s="138">
        <v>2.3809523809523809</v>
      </c>
      <c r="F110" s="138">
        <v>0</v>
      </c>
      <c r="G110" s="138">
        <v>1.556420233463035</v>
      </c>
      <c r="H110" s="135"/>
      <c r="I110" s="149"/>
      <c r="J110" s="149"/>
      <c r="K110" s="149"/>
      <c r="L110" s="149"/>
      <c r="M110" s="149"/>
      <c r="N110" s="149"/>
      <c r="O110" s="149"/>
      <c r="P110" s="135"/>
      <c r="Q110" s="135"/>
      <c r="R110" s="135"/>
      <c r="S110" s="135"/>
    </row>
    <row r="111" spans="1:19" ht="13.5" thickBot="1" x14ac:dyDescent="0.25">
      <c r="A111" s="22" t="s">
        <v>6</v>
      </c>
      <c r="B111" s="19">
        <v>100</v>
      </c>
      <c r="C111" s="19">
        <v>100</v>
      </c>
      <c r="D111" s="19">
        <v>100</v>
      </c>
      <c r="E111" s="19">
        <v>100</v>
      </c>
      <c r="F111" s="19">
        <v>100</v>
      </c>
      <c r="G111" s="132">
        <v>100</v>
      </c>
      <c r="H111" s="135"/>
      <c r="I111" s="148"/>
      <c r="J111" s="148"/>
      <c r="K111" s="148"/>
      <c r="L111" s="148"/>
      <c r="M111" s="148"/>
      <c r="N111" s="148"/>
      <c r="O111" s="148"/>
      <c r="P111" s="135"/>
      <c r="Q111" s="135"/>
      <c r="R111" s="135"/>
      <c r="S111" s="135"/>
    </row>
    <row r="112" spans="1:19" x14ac:dyDescent="0.2">
      <c r="A112" s="21"/>
      <c r="B112" s="136"/>
      <c r="C112" s="136"/>
      <c r="D112" s="136"/>
      <c r="E112" s="136"/>
      <c r="F112" s="136"/>
      <c r="G112" s="136"/>
      <c r="H112" s="135"/>
      <c r="I112" s="147"/>
      <c r="J112" s="147"/>
      <c r="K112" s="147"/>
      <c r="L112" s="147"/>
      <c r="M112" s="147"/>
      <c r="N112" s="147"/>
      <c r="O112" s="147"/>
      <c r="P112" s="135"/>
      <c r="Q112" s="135"/>
      <c r="R112" s="135"/>
      <c r="S112" s="135"/>
    </row>
    <row r="113" spans="1:19" x14ac:dyDescent="0.2">
      <c r="A113" s="136"/>
      <c r="B113" s="136"/>
      <c r="C113" s="136"/>
      <c r="D113" s="136"/>
      <c r="E113" s="136"/>
      <c r="F113" s="136"/>
      <c r="G113" s="136"/>
      <c r="H113" s="135"/>
      <c r="I113" s="147"/>
      <c r="J113" s="147"/>
      <c r="K113" s="147"/>
      <c r="L113" s="147"/>
      <c r="M113" s="147"/>
      <c r="N113" s="147"/>
      <c r="O113" s="147"/>
      <c r="P113" s="135"/>
      <c r="Q113" s="135"/>
      <c r="R113" s="135"/>
      <c r="S113" s="135"/>
    </row>
    <row r="114" spans="1:19" x14ac:dyDescent="0.2">
      <c r="A114" s="136"/>
      <c r="B114" s="136"/>
      <c r="C114" s="136"/>
      <c r="D114" s="136"/>
      <c r="E114" s="136"/>
      <c r="F114" s="136"/>
      <c r="G114" s="136"/>
      <c r="H114" s="135"/>
      <c r="I114" s="147"/>
      <c r="J114" s="147"/>
      <c r="K114" s="147"/>
      <c r="L114" s="147"/>
      <c r="M114" s="147"/>
      <c r="N114" s="147"/>
      <c r="O114" s="147"/>
      <c r="P114" s="135"/>
      <c r="Q114" s="135"/>
      <c r="R114" s="135"/>
      <c r="S114" s="135"/>
    </row>
    <row r="115" spans="1:19" x14ac:dyDescent="0.2">
      <c r="A115" s="136"/>
      <c r="B115" s="136"/>
      <c r="C115" s="136"/>
      <c r="D115" s="136"/>
      <c r="E115" s="136"/>
      <c r="F115" s="136"/>
      <c r="G115" s="136"/>
      <c r="H115" s="135"/>
      <c r="I115" s="147"/>
      <c r="J115" s="147"/>
      <c r="K115" s="147"/>
      <c r="L115" s="147"/>
      <c r="M115" s="147"/>
      <c r="N115" s="147"/>
      <c r="O115" s="147"/>
      <c r="P115" s="135"/>
      <c r="Q115" s="135"/>
      <c r="R115" s="135"/>
      <c r="S115" s="135"/>
    </row>
    <row r="116" spans="1:19" x14ac:dyDescent="0.2">
      <c r="A116" s="18" t="s">
        <v>59</v>
      </c>
      <c r="B116" s="18"/>
      <c r="C116" s="136"/>
      <c r="D116" s="136"/>
      <c r="E116" s="136"/>
      <c r="F116" s="136"/>
      <c r="G116" s="136"/>
      <c r="H116" s="135"/>
      <c r="I116" s="147"/>
      <c r="J116" s="147"/>
      <c r="K116" s="147"/>
      <c r="L116" s="147"/>
      <c r="M116" s="147"/>
      <c r="N116" s="147"/>
      <c r="O116" s="147"/>
      <c r="P116" s="135"/>
      <c r="Q116" s="135"/>
      <c r="R116" s="135"/>
      <c r="S116" s="135"/>
    </row>
    <row r="117" spans="1:19" x14ac:dyDescent="0.2">
      <c r="A117" s="153" t="s">
        <v>23</v>
      </c>
      <c r="B117" s="153" t="s">
        <v>1</v>
      </c>
      <c r="C117" s="153" t="s">
        <v>2</v>
      </c>
      <c r="D117" s="153" t="s">
        <v>3</v>
      </c>
      <c r="E117" s="153" t="s">
        <v>4</v>
      </c>
      <c r="F117" s="153" t="s">
        <v>5</v>
      </c>
      <c r="G117" s="153" t="s">
        <v>6</v>
      </c>
      <c r="H117" s="135"/>
      <c r="I117" s="147"/>
      <c r="J117" s="147"/>
      <c r="K117" s="147"/>
      <c r="L117" s="147"/>
      <c r="M117" s="147"/>
      <c r="N117" s="147"/>
      <c r="O117" s="147"/>
      <c r="P117" s="135"/>
      <c r="Q117" s="135"/>
      <c r="R117" s="135"/>
      <c r="S117" s="135"/>
    </row>
    <row r="118" spans="1:19" x14ac:dyDescent="0.2">
      <c r="A118" s="137" t="s">
        <v>24</v>
      </c>
      <c r="B118" s="140">
        <v>0</v>
      </c>
      <c r="C118" s="140">
        <v>267.96486800000002</v>
      </c>
      <c r="D118" s="140">
        <v>10.983406</v>
      </c>
      <c r="E118" s="140">
        <v>92.089585999999997</v>
      </c>
      <c r="F118" s="140">
        <v>941.76527999999996</v>
      </c>
      <c r="G118" s="140">
        <v>1312.80314</v>
      </c>
      <c r="H118" s="135"/>
      <c r="I118" s="147"/>
      <c r="J118" s="147"/>
      <c r="K118" s="147"/>
      <c r="L118" s="147"/>
      <c r="M118" s="147"/>
      <c r="N118" s="147"/>
      <c r="O118" s="147"/>
      <c r="P118" s="135"/>
      <c r="Q118" s="135"/>
      <c r="R118" s="135"/>
      <c r="S118" s="135"/>
    </row>
    <row r="119" spans="1:19" x14ac:dyDescent="0.2">
      <c r="A119" s="137" t="s">
        <v>25</v>
      </c>
      <c r="B119" s="140">
        <v>45.918534000000001</v>
      </c>
      <c r="C119" s="140">
        <v>0</v>
      </c>
      <c r="D119" s="140">
        <v>219.224673</v>
      </c>
      <c r="E119" s="140">
        <v>1.7995859999999999</v>
      </c>
      <c r="F119" s="140">
        <v>12.98915</v>
      </c>
      <c r="G119" s="140">
        <v>279.93194299999999</v>
      </c>
      <c r="H119" s="135"/>
      <c r="I119" s="147"/>
      <c r="J119" s="147"/>
      <c r="K119" s="147"/>
      <c r="L119" s="147"/>
      <c r="M119" s="147"/>
      <c r="N119" s="147"/>
      <c r="O119" s="147"/>
      <c r="P119" s="135"/>
      <c r="Q119" s="135"/>
      <c r="R119" s="135"/>
      <c r="S119" s="135"/>
    </row>
    <row r="120" spans="1:19" x14ac:dyDescent="0.2">
      <c r="A120" s="137" t="s">
        <v>26</v>
      </c>
      <c r="B120" s="140">
        <v>4.7647529999999998</v>
      </c>
      <c r="C120" s="140">
        <v>5.7135230000000004</v>
      </c>
      <c r="D120" s="140">
        <v>12.606498999999999</v>
      </c>
      <c r="E120" s="140">
        <v>0</v>
      </c>
      <c r="F120" s="140">
        <v>22.551112</v>
      </c>
      <c r="G120" s="140">
        <v>45.635886999999997</v>
      </c>
      <c r="H120" s="135"/>
      <c r="I120" s="147"/>
      <c r="J120" s="147"/>
      <c r="K120" s="147"/>
      <c r="L120" s="147"/>
      <c r="M120" s="147"/>
      <c r="N120" s="147"/>
      <c r="O120" s="147"/>
      <c r="P120" s="135"/>
      <c r="Q120" s="135"/>
      <c r="R120" s="135"/>
      <c r="S120" s="135"/>
    </row>
    <row r="121" spans="1:19" x14ac:dyDescent="0.2">
      <c r="A121" s="137" t="s">
        <v>27</v>
      </c>
      <c r="B121" s="140">
        <v>467.46367600000002</v>
      </c>
      <c r="C121" s="140">
        <v>834.99012500000003</v>
      </c>
      <c r="D121" s="140">
        <v>193.68211099999999</v>
      </c>
      <c r="E121" s="140">
        <v>784.58889499999998</v>
      </c>
      <c r="F121" s="140">
        <v>467.08311800000001</v>
      </c>
      <c r="G121" s="140">
        <v>2747.8079250000001</v>
      </c>
      <c r="H121" s="135"/>
      <c r="I121" s="147"/>
      <c r="J121" s="147"/>
      <c r="K121" s="147"/>
      <c r="L121" s="147"/>
      <c r="M121" s="147"/>
      <c r="N121" s="147"/>
      <c r="O121" s="147"/>
      <c r="P121" s="135"/>
      <c r="Q121" s="135"/>
      <c r="R121" s="135"/>
      <c r="S121" s="135"/>
    </row>
    <row r="122" spans="1:19" x14ac:dyDescent="0.2">
      <c r="A122" s="137" t="s">
        <v>28</v>
      </c>
      <c r="B122" s="140">
        <v>72.389431999999999</v>
      </c>
      <c r="C122" s="140">
        <v>24.653109000000001</v>
      </c>
      <c r="D122" s="140">
        <v>83.247196000000002</v>
      </c>
      <c r="E122" s="140">
        <v>7.7835960000000002</v>
      </c>
      <c r="F122" s="140">
        <v>19.231672</v>
      </c>
      <c r="G122" s="140">
        <v>207.30500499999999</v>
      </c>
      <c r="H122" s="135"/>
      <c r="I122" s="147"/>
      <c r="J122" s="147"/>
      <c r="K122" s="147"/>
      <c r="L122" s="147"/>
      <c r="M122" s="147"/>
      <c r="N122" s="147"/>
      <c r="O122" s="147"/>
      <c r="P122" s="135"/>
      <c r="Q122" s="135"/>
      <c r="R122" s="135"/>
      <c r="S122" s="135"/>
    </row>
    <row r="123" spans="1:19" x14ac:dyDescent="0.2">
      <c r="A123" s="137" t="s">
        <v>29</v>
      </c>
      <c r="B123" s="140">
        <v>113.986746</v>
      </c>
      <c r="C123" s="140">
        <v>301.06403399999999</v>
      </c>
      <c r="D123" s="140">
        <v>84.852807999999996</v>
      </c>
      <c r="E123" s="140">
        <v>233.10366500000001</v>
      </c>
      <c r="F123" s="140">
        <v>129.942894</v>
      </c>
      <c r="G123" s="140">
        <v>862.95014700000002</v>
      </c>
      <c r="H123" s="135"/>
      <c r="I123" s="147"/>
      <c r="J123" s="147"/>
      <c r="K123" s="147"/>
      <c r="L123" s="147"/>
      <c r="M123" s="147"/>
      <c r="N123" s="147"/>
      <c r="O123" s="147"/>
      <c r="P123" s="135"/>
      <c r="Q123" s="135"/>
      <c r="R123" s="135"/>
      <c r="S123" s="135"/>
    </row>
    <row r="124" spans="1:19" x14ac:dyDescent="0.2">
      <c r="A124" s="137" t="s">
        <v>30</v>
      </c>
      <c r="B124" s="140">
        <v>72.733678999999995</v>
      </c>
      <c r="C124" s="140">
        <v>23.716937999999999</v>
      </c>
      <c r="D124" s="140">
        <v>37.297418</v>
      </c>
      <c r="E124" s="140">
        <v>28.283058</v>
      </c>
      <c r="F124" s="140">
        <v>234.327943</v>
      </c>
      <c r="G124" s="140">
        <v>396.359036</v>
      </c>
      <c r="H124" s="135"/>
      <c r="I124" s="147"/>
      <c r="J124" s="147"/>
      <c r="K124" s="147"/>
      <c r="L124" s="147"/>
      <c r="M124" s="147"/>
      <c r="N124" s="147"/>
      <c r="O124" s="147"/>
      <c r="P124" s="135"/>
      <c r="Q124" s="135"/>
      <c r="R124" s="135"/>
      <c r="S124" s="135"/>
    </row>
    <row r="125" spans="1:19" ht="13.5" thickBot="1" x14ac:dyDescent="0.25">
      <c r="A125" s="138" t="s">
        <v>31</v>
      </c>
      <c r="B125" s="141">
        <v>354.39064000000002</v>
      </c>
      <c r="C125" s="141">
        <v>474.34876600000001</v>
      </c>
      <c r="D125" s="141">
        <v>197.90153599999999</v>
      </c>
      <c r="E125" s="141">
        <v>293.34207099999998</v>
      </c>
      <c r="F125" s="141">
        <v>371.65768700000001</v>
      </c>
      <c r="G125" s="141">
        <v>1691.6406999999999</v>
      </c>
      <c r="H125" s="135"/>
      <c r="I125" s="147"/>
      <c r="J125" s="147"/>
      <c r="K125" s="147"/>
      <c r="L125" s="147"/>
      <c r="M125" s="147"/>
      <c r="N125" s="147"/>
      <c r="O125" s="147"/>
      <c r="P125" s="135"/>
      <c r="Q125" s="135"/>
      <c r="R125" s="135"/>
      <c r="S125" s="135"/>
    </row>
    <row r="126" spans="1:19" ht="13.5" thickBot="1" x14ac:dyDescent="0.25">
      <c r="A126" s="22" t="s">
        <v>32</v>
      </c>
      <c r="B126" s="142">
        <v>1131.6474600000001</v>
      </c>
      <c r="C126" s="142">
        <v>1932.4513630000004</v>
      </c>
      <c r="D126" s="142">
        <v>839.79564699999992</v>
      </c>
      <c r="E126" s="142">
        <v>1440.9904570000001</v>
      </c>
      <c r="F126" s="142">
        <v>2199.5488559999999</v>
      </c>
      <c r="G126" s="154">
        <v>7544.4337830000004</v>
      </c>
      <c r="H126" s="135"/>
      <c r="I126" s="147"/>
      <c r="J126" s="147"/>
      <c r="K126" s="147"/>
      <c r="L126" s="147"/>
      <c r="M126" s="147"/>
      <c r="N126" s="147"/>
      <c r="O126" s="147"/>
      <c r="P126" s="135"/>
      <c r="Q126" s="135"/>
      <c r="R126" s="135"/>
      <c r="S126" s="135"/>
    </row>
    <row r="127" spans="1:19" x14ac:dyDescent="0.2">
      <c r="A127" s="139" t="s">
        <v>33</v>
      </c>
      <c r="B127" s="139">
        <v>8.8814879999999992</v>
      </c>
      <c r="C127" s="139">
        <v>12.996225000000001</v>
      </c>
      <c r="D127" s="139">
        <v>4.4958679999999998</v>
      </c>
      <c r="E127" s="139">
        <v>846.26701800000001</v>
      </c>
      <c r="F127" s="139">
        <v>10.214702000000001</v>
      </c>
      <c r="G127" s="139">
        <v>882.85530100000005</v>
      </c>
      <c r="H127" s="135"/>
      <c r="I127" s="147"/>
      <c r="J127" s="147"/>
      <c r="K127" s="147"/>
      <c r="L127" s="147"/>
      <c r="M127" s="147"/>
      <c r="N127" s="147"/>
      <c r="O127" s="147"/>
      <c r="P127" s="135"/>
      <c r="Q127" s="135"/>
      <c r="R127" s="135"/>
      <c r="S127" s="135"/>
    </row>
    <row r="128" spans="1:19" x14ac:dyDescent="0.2">
      <c r="A128" s="137" t="s">
        <v>34</v>
      </c>
      <c r="B128" s="137">
        <v>0</v>
      </c>
      <c r="C128" s="137">
        <v>0</v>
      </c>
      <c r="D128" s="137">
        <v>0</v>
      </c>
      <c r="E128" s="137">
        <v>6.6260909999999997</v>
      </c>
      <c r="F128" s="137">
        <v>0</v>
      </c>
      <c r="G128" s="137">
        <v>6.6260909999999997</v>
      </c>
      <c r="H128" s="135"/>
      <c r="I128" s="147"/>
      <c r="J128" s="147"/>
      <c r="K128" s="147"/>
      <c r="L128" s="147"/>
      <c r="M128" s="147"/>
      <c r="N128" s="147"/>
      <c r="O128" s="147"/>
      <c r="P128" s="135"/>
      <c r="Q128" s="135"/>
      <c r="R128" s="135"/>
      <c r="S128" s="135"/>
    </row>
    <row r="129" spans="1:19" x14ac:dyDescent="0.2">
      <c r="A129" s="137" t="s">
        <v>35</v>
      </c>
      <c r="B129" s="137">
        <v>48.236694</v>
      </c>
      <c r="C129" s="137">
        <v>0</v>
      </c>
      <c r="D129" s="137">
        <v>0</v>
      </c>
      <c r="E129" s="137">
        <v>0</v>
      </c>
      <c r="F129" s="137">
        <v>0</v>
      </c>
      <c r="G129" s="137">
        <v>48.236694</v>
      </c>
      <c r="H129" s="135"/>
      <c r="I129" s="147"/>
      <c r="J129" s="147"/>
      <c r="K129" s="147"/>
      <c r="L129" s="147"/>
      <c r="M129" s="147"/>
      <c r="N129" s="147"/>
      <c r="O129" s="147"/>
      <c r="P129" s="135"/>
      <c r="Q129" s="135"/>
      <c r="R129" s="135"/>
      <c r="S129" s="135"/>
    </row>
    <row r="130" spans="1:19" x14ac:dyDescent="0.2">
      <c r="A130" s="137" t="s">
        <v>36</v>
      </c>
      <c r="B130" s="137">
        <v>48.251559999999998</v>
      </c>
      <c r="C130" s="137">
        <v>14.515033000000001</v>
      </c>
      <c r="D130" s="137">
        <v>51.184710000000003</v>
      </c>
      <c r="E130" s="137">
        <v>4.2524829999999998</v>
      </c>
      <c r="F130" s="137">
        <v>5.1007809999999996</v>
      </c>
      <c r="G130" s="137">
        <v>123.30456700000001</v>
      </c>
      <c r="H130" s="135"/>
      <c r="I130" s="147"/>
      <c r="J130" s="147"/>
      <c r="K130" s="147"/>
      <c r="L130" s="147"/>
      <c r="M130" s="147"/>
      <c r="N130" s="147"/>
      <c r="O130" s="147"/>
      <c r="P130" s="135"/>
      <c r="Q130" s="135"/>
      <c r="R130" s="135"/>
      <c r="S130" s="135"/>
    </row>
    <row r="131" spans="1:19" x14ac:dyDescent="0.2">
      <c r="A131" s="137" t="s">
        <v>37</v>
      </c>
      <c r="B131" s="137">
        <v>0</v>
      </c>
      <c r="C131" s="137">
        <v>0</v>
      </c>
      <c r="D131" s="137">
        <v>2.1697579999999999</v>
      </c>
      <c r="E131" s="137">
        <v>24.670649000000001</v>
      </c>
      <c r="F131" s="137">
        <v>0</v>
      </c>
      <c r="G131" s="137">
        <v>26.840406999999999</v>
      </c>
      <c r="H131" s="135"/>
      <c r="I131" s="147"/>
      <c r="J131" s="147"/>
      <c r="K131" s="147"/>
      <c r="L131" s="147"/>
      <c r="M131" s="147"/>
      <c r="N131" s="147"/>
      <c r="O131" s="147"/>
      <c r="P131" s="135"/>
      <c r="Q131" s="135"/>
      <c r="R131" s="135"/>
      <c r="S131" s="135"/>
    </row>
    <row r="132" spans="1:19" x14ac:dyDescent="0.2">
      <c r="A132" s="137" t="s">
        <v>38</v>
      </c>
      <c r="B132" s="137">
        <v>0.18</v>
      </c>
      <c r="C132" s="137">
        <v>9.8571570000000008</v>
      </c>
      <c r="D132" s="137">
        <v>1.5666659999999999</v>
      </c>
      <c r="E132" s="137">
        <v>62.558656999999997</v>
      </c>
      <c r="F132" s="137">
        <v>0</v>
      </c>
      <c r="G132" s="137">
        <v>74.162480000000002</v>
      </c>
      <c r="H132" s="135"/>
      <c r="I132" s="147"/>
      <c r="J132" s="147"/>
      <c r="K132" s="147"/>
      <c r="L132" s="147"/>
      <c r="M132" s="147"/>
      <c r="N132" s="147"/>
      <c r="O132" s="147"/>
      <c r="P132" s="135"/>
      <c r="Q132" s="135"/>
      <c r="R132" s="135"/>
      <c r="S132" s="135"/>
    </row>
    <row r="133" spans="1:19" x14ac:dyDescent="0.2">
      <c r="A133" s="137" t="s">
        <v>39</v>
      </c>
      <c r="B133" s="137"/>
      <c r="C133" s="137"/>
      <c r="D133" s="137"/>
      <c r="E133" s="137"/>
      <c r="F133" s="137"/>
      <c r="G133" s="137"/>
      <c r="H133" s="135"/>
      <c r="I133" s="147"/>
      <c r="J133" s="147"/>
      <c r="K133" s="147"/>
      <c r="L133" s="147"/>
      <c r="M133" s="147"/>
      <c r="N133" s="147"/>
      <c r="O133" s="147"/>
      <c r="P133" s="135"/>
      <c r="Q133" s="135"/>
      <c r="R133" s="135"/>
      <c r="S133" s="135"/>
    </row>
    <row r="134" spans="1:19" x14ac:dyDescent="0.2">
      <c r="A134" s="137" t="s">
        <v>40</v>
      </c>
      <c r="B134" s="137">
        <v>6.4379189999999999</v>
      </c>
      <c r="C134" s="137">
        <v>4.1065969999999998</v>
      </c>
      <c r="D134" s="137">
        <v>8.2286280000000005</v>
      </c>
      <c r="E134" s="137">
        <v>16.005770999999999</v>
      </c>
      <c r="F134" s="137">
        <v>0</v>
      </c>
      <c r="G134" s="137">
        <v>34.778914999999998</v>
      </c>
      <c r="H134" s="135"/>
      <c r="I134" s="147"/>
      <c r="J134" s="147"/>
      <c r="K134" s="147"/>
      <c r="L134" s="147"/>
      <c r="M134" s="147"/>
      <c r="N134" s="147"/>
      <c r="O134" s="147"/>
      <c r="P134" s="135"/>
      <c r="Q134" s="135"/>
      <c r="R134" s="135"/>
      <c r="S134" s="135"/>
    </row>
    <row r="135" spans="1:19" x14ac:dyDescent="0.2">
      <c r="A135" s="137" t="s">
        <v>41</v>
      </c>
      <c r="B135" s="137">
        <v>0</v>
      </c>
      <c r="C135" s="137">
        <v>0</v>
      </c>
      <c r="D135" s="137">
        <v>9.3339999999999996</v>
      </c>
      <c r="E135" s="137">
        <v>0.38219199999999998</v>
      </c>
      <c r="F135" s="137">
        <v>0</v>
      </c>
      <c r="G135" s="137">
        <v>9.7161919999999995</v>
      </c>
      <c r="H135" s="135"/>
      <c r="I135" s="147"/>
      <c r="J135" s="147"/>
      <c r="K135" s="147"/>
      <c r="L135" s="147"/>
      <c r="M135" s="147"/>
      <c r="N135" s="147"/>
      <c r="O135" s="147"/>
      <c r="P135" s="135"/>
      <c r="Q135" s="135"/>
      <c r="R135" s="135"/>
      <c r="S135" s="135"/>
    </row>
    <row r="136" spans="1:19" ht="13.5" thickBot="1" x14ac:dyDescent="0.25">
      <c r="A136" s="138" t="s">
        <v>42</v>
      </c>
      <c r="B136" s="138">
        <v>13.176613</v>
      </c>
      <c r="C136" s="138">
        <v>84.245318999999995</v>
      </c>
      <c r="D136" s="138">
        <v>39.158935</v>
      </c>
      <c r="E136" s="138">
        <v>242.696235</v>
      </c>
      <c r="F136" s="138">
        <v>248.13149200000001</v>
      </c>
      <c r="G136" s="138">
        <v>627.40859399999999</v>
      </c>
      <c r="H136" s="135"/>
      <c r="I136" s="147"/>
      <c r="J136" s="147"/>
      <c r="K136" s="147"/>
      <c r="L136" s="147"/>
      <c r="M136" s="147"/>
      <c r="N136" s="147"/>
      <c r="O136" s="147"/>
      <c r="P136" s="135"/>
      <c r="Q136" s="135"/>
      <c r="R136" s="135"/>
      <c r="S136" s="135"/>
    </row>
    <row r="137" spans="1:19" ht="13.5" thickBot="1" x14ac:dyDescent="0.25">
      <c r="A137" s="22" t="s">
        <v>6</v>
      </c>
      <c r="B137" s="19">
        <v>1256.8117340000001</v>
      </c>
      <c r="C137" s="19">
        <v>2058.1716940000001</v>
      </c>
      <c r="D137" s="19">
        <v>955.93421199999989</v>
      </c>
      <c r="E137" s="19">
        <v>2644.4495530000008</v>
      </c>
      <c r="F137" s="19">
        <v>2462.9958310000002</v>
      </c>
      <c r="G137" s="132">
        <v>9378.3630240000002</v>
      </c>
      <c r="H137" s="135"/>
      <c r="I137" s="147"/>
      <c r="J137" s="147"/>
      <c r="K137" s="147"/>
      <c r="L137" s="147"/>
      <c r="M137" s="147"/>
      <c r="N137" s="147"/>
      <c r="O137" s="147"/>
      <c r="P137" s="135"/>
      <c r="Q137" s="135"/>
      <c r="R137" s="135"/>
      <c r="S137" s="135"/>
    </row>
    <row r="138" spans="1:19" x14ac:dyDescent="0.2">
      <c r="A138" s="21" t="s">
        <v>43</v>
      </c>
      <c r="B138" s="136"/>
      <c r="C138" s="136"/>
      <c r="D138" s="136"/>
      <c r="E138" s="136"/>
      <c r="F138" s="136"/>
      <c r="G138" s="136"/>
      <c r="H138" s="135"/>
      <c r="I138" s="147"/>
      <c r="J138" s="147"/>
      <c r="K138" s="147"/>
      <c r="L138" s="147"/>
      <c r="M138" s="147"/>
      <c r="N138" s="147"/>
      <c r="O138" s="147"/>
      <c r="P138" s="135"/>
      <c r="Q138" s="135"/>
      <c r="R138" s="135"/>
      <c r="S138" s="135"/>
    </row>
    <row r="139" spans="1:19" x14ac:dyDescent="0.2">
      <c r="A139" s="21" t="s">
        <v>44</v>
      </c>
      <c r="B139" s="149"/>
      <c r="C139" s="149"/>
      <c r="D139" s="149"/>
      <c r="E139" s="149"/>
      <c r="F139" s="149"/>
      <c r="G139" s="149"/>
      <c r="H139" s="147"/>
      <c r="I139" s="147"/>
      <c r="J139" s="147"/>
      <c r="K139" s="147"/>
      <c r="L139" s="147"/>
      <c r="M139" s="147"/>
      <c r="N139" s="147"/>
      <c r="O139" s="147"/>
      <c r="P139" s="135"/>
      <c r="Q139" s="135"/>
      <c r="R139" s="135"/>
      <c r="S139" s="135"/>
    </row>
    <row r="140" spans="1:19" x14ac:dyDescent="0.2">
      <c r="A140" s="21" t="s">
        <v>45</v>
      </c>
      <c r="B140" s="149"/>
      <c r="C140" s="149"/>
      <c r="D140" s="149"/>
      <c r="E140" s="149"/>
      <c r="F140" s="149"/>
      <c r="G140" s="149"/>
      <c r="H140" s="147"/>
      <c r="I140" s="147"/>
      <c r="J140" s="147"/>
      <c r="K140" s="147"/>
      <c r="L140" s="147"/>
      <c r="M140" s="147"/>
      <c r="N140" s="147"/>
      <c r="O140" s="147"/>
      <c r="P140" s="135"/>
      <c r="Q140" s="135"/>
      <c r="R140" s="135"/>
      <c r="S140" s="135"/>
    </row>
    <row r="141" spans="1:19" x14ac:dyDescent="0.2">
      <c r="A141" s="21" t="s">
        <v>46</v>
      </c>
      <c r="B141" s="149"/>
      <c r="C141" s="149"/>
      <c r="D141" s="149"/>
      <c r="E141" s="149"/>
      <c r="F141" s="149"/>
      <c r="G141" s="149"/>
      <c r="H141" s="147"/>
      <c r="I141" s="147"/>
      <c r="J141" s="147"/>
      <c r="K141" s="147"/>
      <c r="L141" s="147"/>
      <c r="M141" s="147"/>
      <c r="N141" s="147"/>
      <c r="O141" s="147"/>
      <c r="P141" s="135"/>
      <c r="Q141" s="135"/>
      <c r="R141" s="135"/>
      <c r="S141" s="135"/>
    </row>
    <row r="142" spans="1:19" x14ac:dyDescent="0.2">
      <c r="A142" s="21" t="s">
        <v>49</v>
      </c>
      <c r="B142" s="136"/>
      <c r="C142" s="136"/>
      <c r="D142" s="136"/>
      <c r="E142" s="136"/>
      <c r="F142" s="136"/>
      <c r="G142" s="136"/>
      <c r="H142" s="135"/>
      <c r="I142" s="147"/>
      <c r="J142" s="147"/>
      <c r="K142" s="147"/>
      <c r="L142" s="147"/>
      <c r="M142" s="147"/>
      <c r="N142" s="147"/>
      <c r="O142" s="147"/>
      <c r="P142" s="135"/>
      <c r="Q142" s="135"/>
      <c r="R142" s="135"/>
      <c r="S142" s="135"/>
    </row>
    <row r="143" spans="1:19" x14ac:dyDescent="0.2">
      <c r="A143" s="21" t="s">
        <v>50</v>
      </c>
      <c r="B143" s="136"/>
      <c r="C143" s="136"/>
      <c r="D143" s="136"/>
      <c r="E143" s="136"/>
      <c r="F143" s="136"/>
      <c r="G143" s="136"/>
      <c r="H143" s="135"/>
      <c r="I143" s="147"/>
      <c r="J143" s="147"/>
      <c r="K143" s="147"/>
      <c r="L143" s="147"/>
      <c r="M143" s="147"/>
      <c r="N143" s="147"/>
      <c r="O143" s="147"/>
      <c r="P143" s="135"/>
      <c r="Q143" s="135"/>
      <c r="R143" s="135"/>
      <c r="S143" s="135"/>
    </row>
    <row r="144" spans="1:19" x14ac:dyDescent="0.2">
      <c r="A144" s="136"/>
      <c r="B144" s="136"/>
      <c r="C144" s="136"/>
      <c r="D144" s="136"/>
      <c r="E144" s="136"/>
      <c r="F144" s="136"/>
      <c r="G144" s="136"/>
      <c r="H144" s="135"/>
      <c r="I144" s="147"/>
      <c r="J144" s="150"/>
      <c r="K144" s="147"/>
      <c r="L144" s="147"/>
      <c r="M144" s="147"/>
      <c r="N144" s="147"/>
      <c r="O144" s="147"/>
      <c r="P144" s="135"/>
      <c r="Q144" s="135"/>
      <c r="R144" s="135"/>
      <c r="S144" s="135"/>
    </row>
    <row r="145" spans="1:19" x14ac:dyDescent="0.2">
      <c r="A145" s="136"/>
      <c r="B145" s="136"/>
      <c r="C145" s="136"/>
      <c r="D145" s="136"/>
      <c r="E145" s="136"/>
      <c r="F145" s="136"/>
      <c r="G145" s="136"/>
      <c r="H145" s="135"/>
      <c r="I145" s="151"/>
      <c r="J145" s="151"/>
      <c r="K145" s="151"/>
      <c r="L145" s="151"/>
      <c r="M145" s="151"/>
      <c r="N145" s="151"/>
      <c r="O145" s="151"/>
      <c r="P145" s="135"/>
      <c r="Q145" s="135"/>
      <c r="R145" s="135"/>
      <c r="S145" s="135"/>
    </row>
    <row r="146" spans="1:19" x14ac:dyDescent="0.2">
      <c r="A146" s="136"/>
      <c r="B146" s="136"/>
      <c r="C146" s="136"/>
      <c r="D146" s="136"/>
      <c r="E146" s="136"/>
      <c r="F146" s="136"/>
      <c r="G146" s="136"/>
      <c r="H146" s="135"/>
      <c r="I146" s="147"/>
      <c r="J146" s="147"/>
      <c r="K146" s="147"/>
      <c r="L146" s="147"/>
      <c r="M146" s="147"/>
      <c r="N146" s="147"/>
      <c r="O146" s="147"/>
      <c r="P146" s="135"/>
      <c r="Q146" s="135"/>
      <c r="R146" s="135"/>
      <c r="S146" s="135"/>
    </row>
    <row r="147" spans="1:19" x14ac:dyDescent="0.2">
      <c r="A147" s="18" t="s">
        <v>60</v>
      </c>
      <c r="B147" s="18"/>
      <c r="C147" s="136"/>
      <c r="D147" s="136"/>
      <c r="E147" s="136"/>
      <c r="F147" s="136"/>
      <c r="G147" s="136"/>
      <c r="H147" s="135"/>
      <c r="I147" s="147"/>
      <c r="J147" s="147"/>
      <c r="K147" s="147"/>
      <c r="L147" s="147"/>
      <c r="M147" s="147"/>
      <c r="N147" s="147"/>
      <c r="O147" s="147"/>
      <c r="P147" s="135"/>
      <c r="Q147" s="135"/>
      <c r="R147" s="135"/>
      <c r="S147" s="135"/>
    </row>
    <row r="148" spans="1:19" x14ac:dyDescent="0.2">
      <c r="A148" s="153" t="s">
        <v>51</v>
      </c>
      <c r="B148" s="153" t="s">
        <v>1</v>
      </c>
      <c r="C148" s="153" t="s">
        <v>2</v>
      </c>
      <c r="D148" s="153" t="s">
        <v>3</v>
      </c>
      <c r="E148" s="153" t="s">
        <v>4</v>
      </c>
      <c r="F148" s="153" t="s">
        <v>5</v>
      </c>
      <c r="G148" s="153" t="s">
        <v>6</v>
      </c>
      <c r="H148" s="135"/>
      <c r="I148" s="147"/>
      <c r="J148" s="147"/>
      <c r="K148" s="147"/>
      <c r="L148" s="147"/>
      <c r="M148" s="147"/>
      <c r="N148" s="147"/>
      <c r="O148" s="147"/>
      <c r="P148" s="135"/>
      <c r="Q148" s="135"/>
      <c r="R148" s="135"/>
      <c r="S148" s="135"/>
    </row>
    <row r="149" spans="1:19" x14ac:dyDescent="0.2">
      <c r="A149" s="137" t="s">
        <v>52</v>
      </c>
      <c r="B149" s="140">
        <v>0</v>
      </c>
      <c r="C149" s="140">
        <v>14.957614</v>
      </c>
      <c r="D149" s="140">
        <v>0</v>
      </c>
      <c r="E149" s="140">
        <v>13.342954000000001</v>
      </c>
      <c r="F149" s="140">
        <v>121.11498</v>
      </c>
      <c r="G149" s="140">
        <v>149.415548</v>
      </c>
      <c r="H149" s="135"/>
      <c r="I149" s="147"/>
      <c r="J149" s="147"/>
      <c r="K149" s="147"/>
      <c r="L149" s="147"/>
      <c r="M149" s="147"/>
      <c r="N149" s="147"/>
      <c r="O149" s="147"/>
      <c r="P149" s="135"/>
      <c r="Q149" s="135"/>
      <c r="R149" s="135"/>
      <c r="S149" s="135"/>
    </row>
    <row r="150" spans="1:19" x14ac:dyDescent="0.2">
      <c r="A150" s="137" t="s">
        <v>53</v>
      </c>
      <c r="B150" s="140">
        <v>2.2021820000000001</v>
      </c>
      <c r="C150" s="140">
        <v>0</v>
      </c>
      <c r="D150" s="140">
        <v>13.934298999999999</v>
      </c>
      <c r="E150" s="140">
        <v>0</v>
      </c>
      <c r="F150" s="140">
        <v>0</v>
      </c>
      <c r="G150" s="140">
        <v>16.136481</v>
      </c>
      <c r="H150" s="135"/>
      <c r="I150" s="147"/>
      <c r="J150" s="147"/>
      <c r="K150" s="147"/>
      <c r="L150" s="147"/>
      <c r="M150" s="147"/>
      <c r="N150" s="147"/>
      <c r="O150" s="147"/>
      <c r="P150" s="135"/>
      <c r="Q150" s="135"/>
      <c r="R150" s="135"/>
      <c r="S150" s="135"/>
    </row>
    <row r="151" spans="1:19" x14ac:dyDescent="0.2">
      <c r="A151" s="137" t="s">
        <v>26</v>
      </c>
      <c r="B151" s="140">
        <v>0</v>
      </c>
      <c r="C151" s="140">
        <v>0</v>
      </c>
      <c r="D151" s="140">
        <v>0</v>
      </c>
      <c r="E151" s="140">
        <v>0</v>
      </c>
      <c r="F151" s="140">
        <v>0</v>
      </c>
      <c r="G151" s="140">
        <v>0</v>
      </c>
      <c r="H151" s="135"/>
      <c r="I151" s="147"/>
      <c r="J151" s="147"/>
      <c r="K151" s="147"/>
      <c r="L151" s="147"/>
      <c r="M151" s="147"/>
      <c r="N151" s="147"/>
      <c r="O151" s="147"/>
      <c r="P151" s="135"/>
      <c r="Q151" s="135"/>
      <c r="R151" s="135"/>
      <c r="S151" s="135"/>
    </row>
    <row r="152" spans="1:19" x14ac:dyDescent="0.2">
      <c r="A152" s="137" t="s">
        <v>27</v>
      </c>
      <c r="B152" s="140">
        <v>93.834710999999999</v>
      </c>
      <c r="C152" s="140">
        <v>117.77385700000001</v>
      </c>
      <c r="D152" s="140">
        <v>36.193846000000001</v>
      </c>
      <c r="E152" s="140">
        <v>93.196774000000005</v>
      </c>
      <c r="F152" s="140">
        <v>102.781921</v>
      </c>
      <c r="G152" s="140">
        <v>443.78110900000001</v>
      </c>
      <c r="H152" s="135"/>
      <c r="I152" s="147"/>
      <c r="J152" s="147"/>
      <c r="K152" s="147"/>
      <c r="L152" s="147"/>
      <c r="M152" s="147"/>
      <c r="N152" s="147"/>
      <c r="O152" s="147"/>
      <c r="P152" s="135"/>
      <c r="Q152" s="135"/>
      <c r="R152" s="135"/>
      <c r="S152" s="135"/>
    </row>
    <row r="153" spans="1:19" x14ac:dyDescent="0.2">
      <c r="A153" s="137" t="s">
        <v>54</v>
      </c>
      <c r="B153" s="140">
        <v>0</v>
      </c>
      <c r="C153" s="140">
        <v>7.5420449999999999</v>
      </c>
      <c r="D153" s="140">
        <v>18.288812</v>
      </c>
      <c r="E153" s="140">
        <v>0</v>
      </c>
      <c r="F153" s="140">
        <v>5.1892060000000004</v>
      </c>
      <c r="G153" s="140">
        <v>31.020063</v>
      </c>
      <c r="H153" s="135"/>
      <c r="I153" s="147"/>
      <c r="J153" s="147"/>
      <c r="K153" s="147"/>
      <c r="L153" s="147"/>
      <c r="M153" s="147"/>
      <c r="N153" s="147"/>
      <c r="O153" s="147"/>
      <c r="P153" s="135"/>
      <c r="Q153" s="135"/>
      <c r="R153" s="135"/>
      <c r="S153" s="135"/>
    </row>
    <row r="154" spans="1:19" x14ac:dyDescent="0.2">
      <c r="A154" s="137" t="s">
        <v>29</v>
      </c>
      <c r="B154" s="140">
        <v>22.485854</v>
      </c>
      <c r="C154" s="140">
        <v>34.420817999999997</v>
      </c>
      <c r="D154" s="140">
        <v>8.2695779999999992</v>
      </c>
      <c r="E154" s="140">
        <v>18.965464000000001</v>
      </c>
      <c r="F154" s="140">
        <v>0</v>
      </c>
      <c r="G154" s="140">
        <v>84.141713999999993</v>
      </c>
      <c r="H154" s="135"/>
      <c r="I154" s="147"/>
      <c r="J154" s="147"/>
      <c r="K154" s="147"/>
      <c r="L154" s="147"/>
      <c r="M154" s="147"/>
      <c r="N154" s="147"/>
      <c r="O154" s="147"/>
      <c r="P154" s="135"/>
      <c r="Q154" s="135"/>
      <c r="R154" s="135"/>
      <c r="S154" s="135"/>
    </row>
    <row r="155" spans="1:19" x14ac:dyDescent="0.2">
      <c r="A155" s="137" t="s">
        <v>30</v>
      </c>
      <c r="B155" s="140">
        <v>0.1082</v>
      </c>
      <c r="C155" s="140">
        <v>3.8785590000000001</v>
      </c>
      <c r="D155" s="140">
        <v>0</v>
      </c>
      <c r="E155" s="140">
        <v>3.1879979999999999</v>
      </c>
      <c r="F155" s="140">
        <v>27.207549</v>
      </c>
      <c r="G155" s="140">
        <v>34.382306</v>
      </c>
      <c r="H155" s="135"/>
      <c r="I155" s="147"/>
      <c r="J155" s="147"/>
      <c r="K155" s="147"/>
      <c r="L155" s="147"/>
      <c r="M155" s="147"/>
      <c r="N155" s="147"/>
      <c r="O155" s="147"/>
      <c r="P155" s="135"/>
      <c r="Q155" s="135"/>
      <c r="R155" s="135"/>
      <c r="S155" s="135"/>
    </row>
    <row r="156" spans="1:19" ht="13.5" thickBot="1" x14ac:dyDescent="0.25">
      <c r="A156" s="138" t="s">
        <v>31</v>
      </c>
      <c r="B156" s="141">
        <v>41.871119999999998</v>
      </c>
      <c r="C156" s="141">
        <v>81.728496000000007</v>
      </c>
      <c r="D156" s="141">
        <v>32.867068000000003</v>
      </c>
      <c r="E156" s="141">
        <v>49.295006000000001</v>
      </c>
      <c r="F156" s="141">
        <v>61.684978000000001</v>
      </c>
      <c r="G156" s="141">
        <v>267.44666799999999</v>
      </c>
      <c r="H156" s="135"/>
      <c r="I156" s="147"/>
      <c r="J156" s="147"/>
      <c r="K156" s="147"/>
      <c r="L156" s="147"/>
      <c r="M156" s="147"/>
      <c r="N156" s="147"/>
      <c r="O156" s="147"/>
      <c r="P156" s="135"/>
      <c r="Q156" s="135"/>
      <c r="R156" s="135"/>
      <c r="S156" s="135"/>
    </row>
    <row r="157" spans="1:19" ht="13.5" thickBot="1" x14ac:dyDescent="0.25">
      <c r="A157" s="22" t="s">
        <v>32</v>
      </c>
      <c r="B157" s="142">
        <v>160.50206699999998</v>
      </c>
      <c r="C157" s="142">
        <v>260.30138899999997</v>
      </c>
      <c r="D157" s="142">
        <v>109.553603</v>
      </c>
      <c r="E157" s="142">
        <v>177.98819600000002</v>
      </c>
      <c r="F157" s="142">
        <v>317.97863400000006</v>
      </c>
      <c r="G157" s="154">
        <v>1026.323889</v>
      </c>
      <c r="H157" s="135"/>
      <c r="I157" s="147"/>
      <c r="J157" s="147"/>
      <c r="K157" s="147"/>
      <c r="L157" s="147"/>
      <c r="M157" s="147"/>
      <c r="N157" s="147"/>
      <c r="O157" s="147"/>
      <c r="P157" s="135"/>
      <c r="Q157" s="135"/>
      <c r="R157" s="135"/>
      <c r="S157" s="135"/>
    </row>
    <row r="158" spans="1:19" x14ac:dyDescent="0.2">
      <c r="A158" s="139" t="s">
        <v>33</v>
      </c>
      <c r="B158" s="139">
        <v>0.72</v>
      </c>
      <c r="C158" s="139">
        <v>1.541828</v>
      </c>
      <c r="D158" s="139">
        <v>0</v>
      </c>
      <c r="E158" s="139">
        <v>100.466885</v>
      </c>
      <c r="F158" s="139">
        <v>0</v>
      </c>
      <c r="G158" s="139">
        <v>102.728713</v>
      </c>
      <c r="H158" s="135"/>
      <c r="I158" s="147"/>
      <c r="J158" s="147"/>
      <c r="K158" s="147"/>
      <c r="L158" s="147"/>
      <c r="M158" s="147"/>
      <c r="N158" s="147"/>
      <c r="O158" s="147"/>
      <c r="P158" s="135"/>
      <c r="Q158" s="135"/>
      <c r="R158" s="135"/>
      <c r="S158" s="135"/>
    </row>
    <row r="159" spans="1:19" x14ac:dyDescent="0.2">
      <c r="A159" s="137" t="s">
        <v>34</v>
      </c>
      <c r="B159" s="137">
        <v>0</v>
      </c>
      <c r="C159" s="137">
        <v>0</v>
      </c>
      <c r="D159" s="137">
        <v>0</v>
      </c>
      <c r="E159" s="137">
        <v>0</v>
      </c>
      <c r="F159" s="137">
        <v>0</v>
      </c>
      <c r="G159" s="137">
        <v>0</v>
      </c>
      <c r="H159" s="135"/>
      <c r="I159" s="147"/>
      <c r="J159" s="147"/>
      <c r="K159" s="147"/>
      <c r="L159" s="147"/>
      <c r="M159" s="147"/>
      <c r="N159" s="147"/>
      <c r="O159" s="147"/>
      <c r="P159" s="135"/>
      <c r="Q159" s="135"/>
      <c r="R159" s="135"/>
      <c r="S159" s="135"/>
    </row>
    <row r="160" spans="1:19" x14ac:dyDescent="0.2">
      <c r="A160" s="137" t="s">
        <v>35</v>
      </c>
      <c r="B160" s="137">
        <v>3.710944</v>
      </c>
      <c r="C160" s="137">
        <v>0</v>
      </c>
      <c r="D160" s="137">
        <v>0</v>
      </c>
      <c r="E160" s="137">
        <v>0</v>
      </c>
      <c r="F160" s="137">
        <v>0</v>
      </c>
      <c r="G160" s="137">
        <v>3.710944</v>
      </c>
      <c r="H160" s="135"/>
      <c r="I160" s="147"/>
      <c r="J160" s="147"/>
      <c r="K160" s="147"/>
      <c r="L160" s="147"/>
      <c r="M160" s="147"/>
      <c r="N160" s="147"/>
      <c r="O160" s="147"/>
      <c r="P160" s="135"/>
      <c r="Q160" s="135"/>
      <c r="R160" s="135"/>
      <c r="S160" s="135"/>
    </row>
    <row r="161" spans="1:19" x14ac:dyDescent="0.2">
      <c r="A161" s="137" t="s">
        <v>36</v>
      </c>
      <c r="B161" s="137">
        <v>7.2003209999999997</v>
      </c>
      <c r="C161" s="137">
        <v>0</v>
      </c>
      <c r="D161" s="137">
        <v>6.9185840000000001</v>
      </c>
      <c r="E161" s="137">
        <v>0</v>
      </c>
      <c r="F161" s="137">
        <v>0</v>
      </c>
      <c r="G161" s="137">
        <v>14.118905</v>
      </c>
      <c r="H161" s="135"/>
      <c r="I161" s="147"/>
      <c r="J161" s="147"/>
      <c r="K161" s="147"/>
      <c r="L161" s="147"/>
      <c r="M161" s="147"/>
      <c r="N161" s="147"/>
      <c r="O161" s="147"/>
      <c r="P161" s="135"/>
      <c r="Q161" s="135"/>
      <c r="R161" s="135"/>
      <c r="S161" s="135"/>
    </row>
    <row r="162" spans="1:19" x14ac:dyDescent="0.2">
      <c r="A162" s="137" t="s">
        <v>37</v>
      </c>
      <c r="B162" s="137">
        <v>0</v>
      </c>
      <c r="C162" s="137">
        <v>0</v>
      </c>
      <c r="D162" s="137">
        <v>0</v>
      </c>
      <c r="E162" s="137">
        <v>2.6574960000000001</v>
      </c>
      <c r="F162" s="137">
        <v>0</v>
      </c>
      <c r="G162" s="137">
        <v>2.6574960000000001</v>
      </c>
      <c r="H162" s="135"/>
      <c r="I162" s="147"/>
      <c r="J162" s="147"/>
      <c r="K162" s="147"/>
      <c r="L162" s="147"/>
      <c r="M162" s="147"/>
      <c r="N162" s="147"/>
      <c r="O162" s="147"/>
      <c r="P162" s="135"/>
      <c r="Q162" s="135"/>
      <c r="R162" s="135"/>
      <c r="S162" s="135"/>
    </row>
    <row r="163" spans="1:19" x14ac:dyDescent="0.2">
      <c r="A163" s="137" t="s">
        <v>38</v>
      </c>
      <c r="B163" s="137">
        <v>0.18</v>
      </c>
      <c r="C163" s="137">
        <v>0</v>
      </c>
      <c r="D163" s="137">
        <v>1.3232520000000001</v>
      </c>
      <c r="E163" s="137">
        <v>16.165579000000001</v>
      </c>
      <c r="F163" s="137">
        <v>0</v>
      </c>
      <c r="G163" s="137">
        <v>17.668831000000001</v>
      </c>
      <c r="H163" s="135"/>
      <c r="I163" s="147"/>
      <c r="J163" s="147"/>
      <c r="K163" s="147"/>
      <c r="L163" s="147"/>
      <c r="M163" s="147"/>
      <c r="N163" s="147"/>
      <c r="O163" s="147"/>
      <c r="P163" s="135"/>
      <c r="Q163" s="135"/>
      <c r="R163" s="135"/>
      <c r="S163" s="135"/>
    </row>
    <row r="164" spans="1:19" x14ac:dyDescent="0.2">
      <c r="A164" s="137" t="s">
        <v>39</v>
      </c>
      <c r="B164" s="137"/>
      <c r="C164" s="137"/>
      <c r="D164" s="137"/>
      <c r="E164" s="137"/>
      <c r="F164" s="137"/>
      <c r="G164" s="137"/>
      <c r="H164" s="135"/>
      <c r="I164" s="147"/>
      <c r="J164" s="147"/>
      <c r="K164" s="147"/>
      <c r="L164" s="147"/>
      <c r="M164" s="147"/>
      <c r="N164" s="147"/>
      <c r="O164" s="147"/>
      <c r="P164" s="135"/>
      <c r="Q164" s="135"/>
      <c r="R164" s="135"/>
      <c r="S164" s="135"/>
    </row>
    <row r="165" spans="1:19" x14ac:dyDescent="0.2">
      <c r="A165" s="137" t="s">
        <v>40</v>
      </c>
      <c r="B165" s="137">
        <v>0</v>
      </c>
      <c r="C165" s="137">
        <v>0</v>
      </c>
      <c r="D165" s="137">
        <v>0</v>
      </c>
      <c r="E165" s="137">
        <v>4.2607929999999996</v>
      </c>
      <c r="F165" s="137">
        <v>0</v>
      </c>
      <c r="G165" s="137">
        <v>4.2607929999999996</v>
      </c>
      <c r="H165" s="135"/>
      <c r="I165" s="147"/>
      <c r="J165" s="147"/>
      <c r="K165" s="147"/>
      <c r="L165" s="147"/>
      <c r="M165" s="147"/>
      <c r="N165" s="147"/>
      <c r="O165" s="147"/>
      <c r="P165" s="135"/>
      <c r="Q165" s="135"/>
      <c r="R165" s="135"/>
      <c r="S165" s="135"/>
    </row>
    <row r="166" spans="1:19" x14ac:dyDescent="0.2">
      <c r="A166" s="137" t="s">
        <v>41</v>
      </c>
      <c r="B166" s="137">
        <v>0</v>
      </c>
      <c r="C166" s="137">
        <v>0</v>
      </c>
      <c r="D166" s="137">
        <v>0</v>
      </c>
      <c r="E166" s="137">
        <v>0.38219199999999998</v>
      </c>
      <c r="F166" s="137">
        <v>0</v>
      </c>
      <c r="G166" s="137">
        <v>0.38219199999999998</v>
      </c>
      <c r="H166" s="135"/>
      <c r="I166" s="147"/>
      <c r="J166" s="147"/>
      <c r="K166" s="147"/>
      <c r="L166" s="147"/>
      <c r="M166" s="147"/>
      <c r="N166" s="147"/>
      <c r="O166" s="147"/>
      <c r="P166" s="135"/>
      <c r="Q166" s="135"/>
      <c r="R166" s="135"/>
      <c r="S166" s="135"/>
    </row>
    <row r="167" spans="1:19" ht="13.5" thickBot="1" x14ac:dyDescent="0.25">
      <c r="A167" s="138" t="s">
        <v>42</v>
      </c>
      <c r="B167" s="138">
        <v>0</v>
      </c>
      <c r="C167" s="138">
        <v>2.9401630000000001</v>
      </c>
      <c r="D167" s="138">
        <v>3.669333</v>
      </c>
      <c r="E167" s="138">
        <v>9.6626300000000001</v>
      </c>
      <c r="F167" s="138">
        <v>0</v>
      </c>
      <c r="G167" s="138">
        <v>16.272126</v>
      </c>
      <c r="H167" s="135"/>
      <c r="I167" s="147"/>
      <c r="J167" s="147"/>
      <c r="K167" s="147"/>
      <c r="L167" s="147"/>
      <c r="M167" s="147"/>
      <c r="N167" s="147"/>
      <c r="O167" s="147"/>
      <c r="P167" s="135"/>
      <c r="Q167" s="135"/>
      <c r="R167" s="135"/>
      <c r="S167" s="135"/>
    </row>
    <row r="168" spans="1:19" ht="13.5" thickBot="1" x14ac:dyDescent="0.25">
      <c r="A168" s="22" t="s">
        <v>6</v>
      </c>
      <c r="B168" s="19">
        <v>172.313332</v>
      </c>
      <c r="C168" s="19">
        <v>264.78337999999997</v>
      </c>
      <c r="D168" s="19">
        <v>121.46477199999998</v>
      </c>
      <c r="E168" s="19">
        <v>311.5837709999999</v>
      </c>
      <c r="F168" s="19">
        <v>317.97863400000006</v>
      </c>
      <c r="G168" s="132">
        <v>1188.123889</v>
      </c>
      <c r="H168" s="135"/>
      <c r="I168" s="147"/>
      <c r="J168" s="147"/>
      <c r="K168" s="147"/>
      <c r="L168" s="147"/>
      <c r="M168" s="147"/>
      <c r="N168" s="147"/>
      <c r="O168" s="147"/>
      <c r="P168" s="135"/>
      <c r="Q168" s="135"/>
      <c r="R168" s="135"/>
      <c r="S168" s="135"/>
    </row>
    <row r="169" spans="1:19" x14ac:dyDescent="0.2">
      <c r="A169" s="21" t="s">
        <v>43</v>
      </c>
      <c r="B169" s="136"/>
      <c r="C169" s="136"/>
      <c r="D169" s="136"/>
      <c r="E169" s="136"/>
      <c r="F169" s="136"/>
      <c r="G169" s="136"/>
      <c r="H169" s="135"/>
      <c r="I169" s="147"/>
      <c r="J169" s="147"/>
      <c r="K169" s="147"/>
      <c r="L169" s="147"/>
      <c r="M169" s="147"/>
      <c r="N169" s="147"/>
      <c r="O169" s="147"/>
      <c r="P169" s="135"/>
      <c r="Q169" s="135"/>
      <c r="R169" s="135"/>
      <c r="S169" s="135"/>
    </row>
    <row r="170" spans="1:19" x14ac:dyDescent="0.2">
      <c r="A170" s="21" t="s">
        <v>44</v>
      </c>
      <c r="B170" s="136"/>
      <c r="C170" s="136"/>
      <c r="D170" s="136"/>
      <c r="E170" s="136"/>
      <c r="F170" s="136"/>
      <c r="G170" s="136"/>
      <c r="H170" s="135"/>
      <c r="I170" s="147"/>
      <c r="J170" s="147"/>
      <c r="K170" s="147"/>
      <c r="L170" s="147"/>
      <c r="M170" s="147"/>
      <c r="N170" s="147"/>
      <c r="O170" s="147"/>
      <c r="P170" s="135"/>
      <c r="Q170" s="135"/>
      <c r="R170" s="135"/>
      <c r="S170" s="135"/>
    </row>
    <row r="171" spans="1:19" x14ac:dyDescent="0.2">
      <c r="A171" s="21" t="s">
        <v>45</v>
      </c>
      <c r="B171" s="136"/>
      <c r="C171" s="136"/>
      <c r="D171" s="136"/>
      <c r="E171" s="136"/>
      <c r="F171" s="136"/>
      <c r="G171" s="136"/>
      <c r="H171" s="135"/>
      <c r="I171" s="147"/>
      <c r="J171" s="147"/>
      <c r="K171" s="147"/>
      <c r="L171" s="147"/>
      <c r="M171" s="147"/>
      <c r="N171" s="147"/>
      <c r="O171" s="147"/>
      <c r="P171" s="135"/>
      <c r="Q171" s="135"/>
      <c r="R171" s="135"/>
      <c r="S171" s="135"/>
    </row>
    <row r="172" spans="1:19" x14ac:dyDescent="0.2">
      <c r="A172" s="21" t="s">
        <v>46</v>
      </c>
      <c r="B172" s="136"/>
      <c r="C172" s="136"/>
      <c r="D172" s="136"/>
      <c r="E172" s="136"/>
      <c r="F172" s="136"/>
      <c r="G172" s="136"/>
      <c r="H172" s="135"/>
      <c r="I172" s="147"/>
      <c r="J172" s="147"/>
      <c r="K172" s="147"/>
      <c r="L172" s="147"/>
      <c r="M172" s="147"/>
      <c r="N172" s="147"/>
      <c r="O172" s="147"/>
      <c r="P172" s="135"/>
      <c r="Q172" s="135"/>
      <c r="R172" s="135"/>
      <c r="S172" s="135"/>
    </row>
    <row r="173" spans="1:19" x14ac:dyDescent="0.2">
      <c r="A173" s="21" t="s">
        <v>49</v>
      </c>
      <c r="B173" s="136"/>
      <c r="C173" s="136"/>
      <c r="D173" s="136"/>
      <c r="E173" s="136"/>
      <c r="F173" s="136"/>
      <c r="G173" s="136"/>
      <c r="H173" s="135"/>
      <c r="I173" s="147"/>
      <c r="J173" s="147"/>
      <c r="K173" s="147"/>
      <c r="L173" s="147"/>
      <c r="M173" s="147"/>
      <c r="N173" s="147"/>
      <c r="O173" s="147"/>
      <c r="P173" s="135"/>
      <c r="Q173" s="135"/>
      <c r="R173" s="135"/>
      <c r="S173" s="135"/>
    </row>
    <row r="174" spans="1:19" x14ac:dyDescent="0.2">
      <c r="A174" s="21" t="s">
        <v>50</v>
      </c>
      <c r="B174" s="136"/>
      <c r="C174" s="136"/>
      <c r="D174" s="136"/>
      <c r="E174" s="136"/>
      <c r="F174" s="136"/>
      <c r="G174" s="136"/>
      <c r="H174" s="135"/>
      <c r="I174" s="147"/>
      <c r="J174" s="147"/>
      <c r="K174" s="147"/>
      <c r="L174" s="147"/>
      <c r="M174" s="147"/>
      <c r="N174" s="147"/>
      <c r="O174" s="147"/>
      <c r="P174" s="135"/>
      <c r="Q174" s="135"/>
      <c r="R174" s="135"/>
      <c r="S174" s="135"/>
    </row>
    <row r="175" spans="1:19" x14ac:dyDescent="0.2">
      <c r="A175" s="136"/>
      <c r="B175" s="136"/>
      <c r="C175" s="136"/>
      <c r="D175" s="136"/>
      <c r="E175" s="136"/>
      <c r="F175" s="136"/>
      <c r="G175" s="136"/>
      <c r="H175" s="135"/>
      <c r="I175" s="151"/>
      <c r="J175" s="151"/>
      <c r="K175" s="151"/>
      <c r="L175" s="151"/>
      <c r="M175" s="151"/>
      <c r="N175" s="151"/>
      <c r="O175" s="152"/>
      <c r="P175" s="135"/>
      <c r="Q175" s="135"/>
      <c r="R175" s="135"/>
      <c r="S175" s="135"/>
    </row>
    <row r="176" spans="1:19" x14ac:dyDescent="0.2">
      <c r="A176" s="136"/>
      <c r="B176" s="136"/>
      <c r="C176" s="136"/>
      <c r="D176" s="136"/>
      <c r="E176" s="136"/>
      <c r="F176" s="136"/>
      <c r="G176" s="136"/>
      <c r="H176" s="135"/>
      <c r="I176" s="151"/>
      <c r="J176" s="151"/>
      <c r="K176" s="151"/>
      <c r="L176" s="151"/>
      <c r="M176" s="151"/>
      <c r="N176" s="151"/>
      <c r="O176" s="151"/>
      <c r="P176" s="135"/>
      <c r="Q176" s="135"/>
      <c r="R176" s="135"/>
      <c r="S176" s="135"/>
    </row>
    <row r="177" spans="1:19" x14ac:dyDescent="0.2">
      <c r="A177" s="21"/>
      <c r="B177" s="136"/>
      <c r="C177" s="136"/>
      <c r="D177" s="136"/>
      <c r="E177" s="136"/>
      <c r="F177" s="136"/>
      <c r="G177" s="136"/>
      <c r="H177" s="135"/>
      <c r="I177" s="147"/>
      <c r="J177" s="147"/>
      <c r="K177" s="147"/>
      <c r="L177" s="147"/>
      <c r="M177" s="147"/>
      <c r="N177" s="147"/>
      <c r="O177" s="147"/>
      <c r="P177" s="135"/>
      <c r="Q177" s="135"/>
      <c r="R177" s="135"/>
      <c r="S177" s="135"/>
    </row>
    <row r="178" spans="1:19" x14ac:dyDescent="0.2">
      <c r="A178" s="18" t="s">
        <v>61</v>
      </c>
      <c r="B178" s="18"/>
      <c r="C178" s="136"/>
      <c r="D178" s="136"/>
      <c r="E178" s="136"/>
      <c r="F178" s="136"/>
      <c r="G178" s="136"/>
      <c r="H178" s="135"/>
      <c r="I178" s="148"/>
      <c r="J178" s="148"/>
      <c r="K178" s="149"/>
      <c r="L178" s="149"/>
      <c r="M178" s="149"/>
      <c r="N178" s="149"/>
      <c r="O178" s="149"/>
      <c r="P178" s="135"/>
      <c r="Q178" s="135"/>
      <c r="R178" s="135"/>
      <c r="S178" s="135"/>
    </row>
    <row r="179" spans="1:19" x14ac:dyDescent="0.2">
      <c r="A179" s="153" t="s">
        <v>23</v>
      </c>
      <c r="B179" s="153" t="s">
        <v>1</v>
      </c>
      <c r="C179" s="153" t="s">
        <v>2</v>
      </c>
      <c r="D179" s="153" t="s">
        <v>3</v>
      </c>
      <c r="E179" s="153" t="s">
        <v>4</v>
      </c>
      <c r="F179" s="153" t="s">
        <v>5</v>
      </c>
      <c r="G179" s="153" t="s">
        <v>6</v>
      </c>
      <c r="H179" s="135"/>
      <c r="I179" s="148"/>
      <c r="J179" s="148"/>
      <c r="K179" s="148"/>
      <c r="L179" s="148"/>
      <c r="M179" s="148"/>
      <c r="N179" s="148"/>
      <c r="O179" s="148"/>
      <c r="P179" s="135"/>
      <c r="Q179" s="135"/>
      <c r="R179" s="135"/>
      <c r="S179" s="135"/>
    </row>
    <row r="180" spans="1:19" x14ac:dyDescent="0.2">
      <c r="A180" s="137" t="s">
        <v>24</v>
      </c>
      <c r="B180" s="137">
        <v>0</v>
      </c>
      <c r="C180" s="137">
        <v>13.019558513080979</v>
      </c>
      <c r="D180" s="137">
        <v>1.1489709084708437</v>
      </c>
      <c r="E180" s="137">
        <v>3.4823725752502552</v>
      </c>
      <c r="F180" s="137">
        <v>38.236576292442777</v>
      </c>
      <c r="G180" s="137">
        <v>13.998212018882498</v>
      </c>
      <c r="H180" s="135"/>
      <c r="I180" s="149"/>
      <c r="J180" s="149"/>
      <c r="K180" s="149"/>
      <c r="L180" s="149"/>
      <c r="M180" s="149"/>
      <c r="N180" s="149"/>
      <c r="O180" s="149"/>
      <c r="P180" s="135"/>
      <c r="Q180" s="135"/>
      <c r="R180" s="135"/>
      <c r="S180" s="135"/>
    </row>
    <row r="181" spans="1:19" x14ac:dyDescent="0.2">
      <c r="A181" s="137" t="s">
        <v>25</v>
      </c>
      <c r="B181" s="137">
        <v>3.6535729861350896</v>
      </c>
      <c r="C181" s="137">
        <v>0</v>
      </c>
      <c r="D181" s="137">
        <v>22.933029307669557</v>
      </c>
      <c r="E181" s="137">
        <v>6.8051439966342178E-2</v>
      </c>
      <c r="F181" s="137">
        <v>0.52737198482087078</v>
      </c>
      <c r="G181" s="137">
        <v>2.9848699851309997</v>
      </c>
      <c r="H181" s="135"/>
      <c r="I181" s="149"/>
      <c r="J181" s="149"/>
      <c r="K181" s="149"/>
      <c r="L181" s="149"/>
      <c r="M181" s="149"/>
      <c r="N181" s="149"/>
      <c r="O181" s="149"/>
      <c r="P181" s="135"/>
      <c r="Q181" s="135"/>
      <c r="R181" s="135"/>
      <c r="S181" s="135"/>
    </row>
    <row r="182" spans="1:19" x14ac:dyDescent="0.2">
      <c r="A182" s="137" t="s">
        <v>26</v>
      </c>
      <c r="B182" s="137">
        <v>0.37911429938956942</v>
      </c>
      <c r="C182" s="137">
        <v>0.27760186463821807</v>
      </c>
      <c r="D182" s="137">
        <v>1.3187621953214497</v>
      </c>
      <c r="E182" s="137">
        <v>0</v>
      </c>
      <c r="F182" s="137">
        <v>0.91559684008251163</v>
      </c>
      <c r="G182" s="137">
        <v>0.48660823731406022</v>
      </c>
      <c r="H182" s="135"/>
      <c r="I182" s="149"/>
      <c r="J182" s="149"/>
      <c r="K182" s="149"/>
      <c r="L182" s="149"/>
      <c r="M182" s="149"/>
      <c r="N182" s="149"/>
      <c r="O182" s="149"/>
      <c r="P182" s="135"/>
      <c r="Q182" s="135"/>
      <c r="R182" s="135"/>
      <c r="S182" s="135"/>
    </row>
    <row r="183" spans="1:19" x14ac:dyDescent="0.2">
      <c r="A183" s="137" t="s">
        <v>27</v>
      </c>
      <c r="B183" s="137">
        <v>37.194407352660825</v>
      </c>
      <c r="C183" s="137">
        <v>40.569507754584833</v>
      </c>
      <c r="D183" s="137">
        <v>20.261029322800304</v>
      </c>
      <c r="E183" s="137">
        <v>29.669270646888368</v>
      </c>
      <c r="F183" s="137">
        <v>18.964023898098105</v>
      </c>
      <c r="G183" s="137">
        <v>29.299440829579044</v>
      </c>
      <c r="H183" s="135"/>
      <c r="I183" s="149"/>
      <c r="J183" s="149"/>
      <c r="K183" s="149"/>
      <c r="L183" s="149"/>
      <c r="M183" s="149"/>
      <c r="N183" s="149"/>
      <c r="O183" s="149"/>
      <c r="P183" s="135"/>
      <c r="Q183" s="135"/>
      <c r="R183" s="135"/>
      <c r="S183" s="135"/>
    </row>
    <row r="184" spans="1:19" x14ac:dyDescent="0.2">
      <c r="A184" s="137" t="s">
        <v>28</v>
      </c>
      <c r="B184" s="137">
        <v>5.7597673574871315</v>
      </c>
      <c r="C184" s="137">
        <v>1.1978159583026509</v>
      </c>
      <c r="D184" s="137">
        <v>8.7084649712275404</v>
      </c>
      <c r="E184" s="137">
        <v>0.29433709526316676</v>
      </c>
      <c r="F184" s="137">
        <v>0.78082438297070744</v>
      </c>
      <c r="G184" s="137">
        <v>2.2104604446371878</v>
      </c>
      <c r="H184" s="135"/>
      <c r="I184" s="149"/>
      <c r="J184" s="149"/>
      <c r="K184" s="149"/>
      <c r="L184" s="149"/>
      <c r="M184" s="149"/>
      <c r="N184" s="149"/>
      <c r="O184" s="149"/>
      <c r="P184" s="135"/>
      <c r="Q184" s="135"/>
      <c r="R184" s="135"/>
      <c r="S184" s="135"/>
    </row>
    <row r="185" spans="1:19" x14ac:dyDescent="0.2">
      <c r="A185" s="137" t="s">
        <v>29</v>
      </c>
      <c r="B185" s="137">
        <v>9.0695163735637099</v>
      </c>
      <c r="C185" s="137">
        <v>14.627741450223247</v>
      </c>
      <c r="D185" s="137">
        <v>8.8764275757503697</v>
      </c>
      <c r="E185" s="137">
        <v>8.8148274462469942</v>
      </c>
      <c r="F185" s="137">
        <v>5.2758064940468019</v>
      </c>
      <c r="G185" s="137">
        <v>9.2015007820836097</v>
      </c>
      <c r="H185" s="135"/>
      <c r="I185" s="149"/>
      <c r="J185" s="149"/>
      <c r="K185" s="149"/>
      <c r="L185" s="149"/>
      <c r="M185" s="149"/>
      <c r="N185" s="149"/>
      <c r="O185" s="149"/>
      <c r="P185" s="135"/>
      <c r="Q185" s="135"/>
      <c r="R185" s="135"/>
      <c r="S185" s="135"/>
    </row>
    <row r="186" spans="1:19" x14ac:dyDescent="0.2">
      <c r="A186" s="137" t="s">
        <v>30</v>
      </c>
      <c r="B186" s="137">
        <v>5.7871578560548347</v>
      </c>
      <c r="C186" s="137">
        <v>1.1523303944534764</v>
      </c>
      <c r="D186" s="137">
        <v>3.9016720535575944</v>
      </c>
      <c r="E186" s="137">
        <v>1.0695253372451077</v>
      </c>
      <c r="F186" s="137">
        <v>9.5139398959055725</v>
      </c>
      <c r="G186" s="137">
        <v>4.2263136432838513</v>
      </c>
      <c r="H186" s="135"/>
      <c r="I186" s="149"/>
      <c r="J186" s="149"/>
      <c r="K186" s="149"/>
      <c r="L186" s="149"/>
      <c r="M186" s="149"/>
      <c r="N186" s="149"/>
      <c r="O186" s="149"/>
      <c r="P186" s="135"/>
      <c r="Q186" s="135"/>
      <c r="R186" s="135"/>
      <c r="S186" s="135"/>
    </row>
    <row r="187" spans="1:19" ht="13.5" thickBot="1" x14ac:dyDescent="0.25">
      <c r="A187" s="138" t="s">
        <v>31</v>
      </c>
      <c r="B187" s="138">
        <v>28.197591605235601</v>
      </c>
      <c r="C187" s="138">
        <v>23.047094048704761</v>
      </c>
      <c r="D187" s="138">
        <v>20.702422145343199</v>
      </c>
      <c r="E187" s="138">
        <v>11.092745961715076</v>
      </c>
      <c r="F187" s="138">
        <v>15.089659605680428</v>
      </c>
      <c r="G187" s="138">
        <v>18.037696937844618</v>
      </c>
      <c r="H187" s="135"/>
      <c r="I187" s="149"/>
      <c r="J187" s="149"/>
      <c r="K187" s="149"/>
      <c r="L187" s="149"/>
      <c r="M187" s="149"/>
      <c r="N187" s="149"/>
      <c r="O187" s="149"/>
      <c r="P187" s="135"/>
      <c r="Q187" s="135"/>
      <c r="R187" s="135"/>
      <c r="S187" s="135"/>
    </row>
    <row r="188" spans="1:19" ht="13.5" thickBot="1" x14ac:dyDescent="0.25">
      <c r="A188" s="22" t="s">
        <v>32</v>
      </c>
      <c r="B188" s="19">
        <v>90.041127830526761</v>
      </c>
      <c r="C188" s="19">
        <v>93.891649983988174</v>
      </c>
      <c r="D188" s="19">
        <v>87.850778480140846</v>
      </c>
      <c r="E188" s="19">
        <v>54.491130502575317</v>
      </c>
      <c r="F188" s="19">
        <v>89.303799394047772</v>
      </c>
      <c r="G188" s="132">
        <v>80.445102878755876</v>
      </c>
      <c r="H188" s="135"/>
      <c r="I188" s="149"/>
      <c r="J188" s="148"/>
      <c r="K188" s="148"/>
      <c r="L188" s="148"/>
      <c r="M188" s="148"/>
      <c r="N188" s="148"/>
      <c r="O188" s="148"/>
      <c r="P188" s="135"/>
      <c r="Q188" s="135"/>
      <c r="R188" s="135"/>
      <c r="S188" s="135"/>
    </row>
    <row r="189" spans="1:19" x14ac:dyDescent="0.2">
      <c r="A189" s="139" t="s">
        <v>33</v>
      </c>
      <c r="B189" s="139">
        <v>0.70666813172831178</v>
      </c>
      <c r="C189" s="139">
        <v>0.63144513345930797</v>
      </c>
      <c r="D189" s="139">
        <v>0.47031144440303807</v>
      </c>
      <c r="E189" s="139">
        <v>32.001632137015086</v>
      </c>
      <c r="F189" s="139">
        <v>0.4147267271602621</v>
      </c>
      <c r="G189" s="139">
        <v>9.4137462874992259</v>
      </c>
      <c r="H189" s="135"/>
      <c r="I189" s="149"/>
      <c r="J189" s="149"/>
      <c r="K189" s="149"/>
      <c r="L189" s="149"/>
      <c r="M189" s="149"/>
      <c r="N189" s="149"/>
      <c r="O189" s="149"/>
      <c r="P189" s="135"/>
      <c r="Q189" s="135"/>
      <c r="R189" s="135"/>
      <c r="S189" s="135"/>
    </row>
    <row r="190" spans="1:19" x14ac:dyDescent="0.2">
      <c r="A190" s="137" t="s">
        <v>34</v>
      </c>
      <c r="B190" s="137">
        <v>0</v>
      </c>
      <c r="C190" s="137">
        <v>0</v>
      </c>
      <c r="D190" s="137">
        <v>0</v>
      </c>
      <c r="E190" s="137">
        <v>0.25056598234150534</v>
      </c>
      <c r="F190" s="137">
        <v>0</v>
      </c>
      <c r="G190" s="137">
        <v>7.0652959189607928E-2</v>
      </c>
      <c r="H190" s="135"/>
      <c r="I190" s="149"/>
      <c r="J190" s="149"/>
      <c r="K190" s="149"/>
      <c r="L190" s="149"/>
      <c r="M190" s="149"/>
      <c r="N190" s="149"/>
      <c r="O190" s="149"/>
      <c r="P190" s="135"/>
      <c r="Q190" s="135"/>
      <c r="R190" s="135"/>
      <c r="S190" s="135"/>
    </row>
    <row r="191" spans="1:19" x14ac:dyDescent="0.2">
      <c r="A191" s="137" t="s">
        <v>35</v>
      </c>
      <c r="B191" s="137">
        <v>3.8380206593456263</v>
      </c>
      <c r="C191" s="137">
        <v>0</v>
      </c>
      <c r="D191" s="137">
        <v>0</v>
      </c>
      <c r="E191" s="137">
        <v>0</v>
      </c>
      <c r="F191" s="137">
        <v>0</v>
      </c>
      <c r="G191" s="137">
        <v>0.51434023055578404</v>
      </c>
      <c r="H191" s="135"/>
      <c r="I191" s="149"/>
      <c r="J191" s="149"/>
      <c r="K191" s="149"/>
      <c r="L191" s="149"/>
      <c r="M191" s="149"/>
      <c r="N191" s="149"/>
      <c r="O191" s="149"/>
      <c r="P191" s="135"/>
      <c r="Q191" s="135"/>
      <c r="R191" s="135"/>
      <c r="S191" s="135"/>
    </row>
    <row r="192" spans="1:19" x14ac:dyDescent="0.2">
      <c r="A192" s="137" t="s">
        <v>36</v>
      </c>
      <c r="B192" s="137">
        <v>3.8392034936236517</v>
      </c>
      <c r="C192" s="137">
        <v>0.70523917136331971</v>
      </c>
      <c r="D192" s="137">
        <v>5.3544176322460153</v>
      </c>
      <c r="E192" s="137">
        <v>0.16080787002254449</v>
      </c>
      <c r="F192" s="137">
        <v>0.20709661526016604</v>
      </c>
      <c r="G192" s="137">
        <v>1.314777074468684</v>
      </c>
      <c r="H192" s="135"/>
      <c r="I192" s="149"/>
      <c r="J192" s="149"/>
      <c r="K192" s="149"/>
      <c r="L192" s="149"/>
      <c r="M192" s="149"/>
      <c r="N192" s="149"/>
      <c r="O192" s="149"/>
      <c r="P192" s="135"/>
      <c r="Q192" s="135"/>
      <c r="R192" s="135"/>
      <c r="S192" s="135"/>
    </row>
    <row r="193" spans="1:19" x14ac:dyDescent="0.2">
      <c r="A193" s="137" t="s">
        <v>37</v>
      </c>
      <c r="B193" s="137">
        <v>0</v>
      </c>
      <c r="C193" s="137">
        <v>0</v>
      </c>
      <c r="D193" s="137">
        <v>0.2269777535695103</v>
      </c>
      <c r="E193" s="137">
        <v>0.932921899455875</v>
      </c>
      <c r="F193" s="137">
        <v>0</v>
      </c>
      <c r="G193" s="137">
        <v>0.2861950100599987</v>
      </c>
      <c r="H193" s="135"/>
      <c r="I193" s="149"/>
      <c r="J193" s="149"/>
      <c r="K193" s="149"/>
      <c r="L193" s="149"/>
      <c r="M193" s="149"/>
      <c r="N193" s="149"/>
      <c r="O193" s="149"/>
      <c r="P193" s="135"/>
      <c r="Q193" s="135"/>
      <c r="R193" s="135"/>
      <c r="S193" s="135"/>
    </row>
    <row r="194" spans="1:19" x14ac:dyDescent="0.2">
      <c r="A194" s="137" t="s">
        <v>38</v>
      </c>
      <c r="B194" s="137">
        <v>1.4321954126504039E-2</v>
      </c>
      <c r="C194" s="137">
        <v>0.47892782845744458</v>
      </c>
      <c r="D194" s="137">
        <v>0.16388847478554311</v>
      </c>
      <c r="E194" s="137">
        <v>2.3656589300041748</v>
      </c>
      <c r="F194" s="137">
        <v>0</v>
      </c>
      <c r="G194" s="137">
        <v>0.79078278170947458</v>
      </c>
      <c r="H194" s="135"/>
      <c r="I194" s="149"/>
      <c r="J194" s="149"/>
      <c r="K194" s="149"/>
      <c r="L194" s="149"/>
      <c r="M194" s="149"/>
      <c r="N194" s="149"/>
      <c r="O194" s="149"/>
      <c r="P194" s="135"/>
      <c r="Q194" s="135"/>
      <c r="R194" s="135"/>
      <c r="S194" s="135"/>
    </row>
    <row r="195" spans="1:19" x14ac:dyDescent="0.2">
      <c r="A195" s="137" t="s">
        <v>39</v>
      </c>
      <c r="B195" s="137">
        <v>0</v>
      </c>
      <c r="C195" s="137">
        <v>0</v>
      </c>
      <c r="D195" s="137">
        <v>0</v>
      </c>
      <c r="E195" s="137">
        <v>0</v>
      </c>
      <c r="F195" s="137">
        <v>0</v>
      </c>
      <c r="G195" s="137">
        <v>0</v>
      </c>
      <c r="H195" s="135"/>
      <c r="I195" s="149"/>
      <c r="J195" s="149"/>
      <c r="K195" s="149"/>
      <c r="L195" s="149"/>
      <c r="M195" s="149"/>
      <c r="N195" s="149"/>
      <c r="O195" s="149"/>
      <c r="P195" s="135"/>
      <c r="Q195" s="135"/>
      <c r="R195" s="135"/>
      <c r="S195" s="135"/>
    </row>
    <row r="196" spans="1:19" x14ac:dyDescent="0.2">
      <c r="A196" s="137" t="s">
        <v>40</v>
      </c>
      <c r="B196" s="137">
        <v>0.51224211437860423</v>
      </c>
      <c r="C196" s="137">
        <v>0.19952645408405856</v>
      </c>
      <c r="D196" s="137">
        <v>0.86079438278332077</v>
      </c>
      <c r="E196" s="137">
        <v>0.60525907865560236</v>
      </c>
      <c r="F196" s="137">
        <v>0</v>
      </c>
      <c r="G196" s="137">
        <v>0.37084206391880864</v>
      </c>
      <c r="H196" s="135"/>
      <c r="I196" s="149"/>
      <c r="J196" s="149"/>
      <c r="K196" s="149"/>
      <c r="L196" s="149"/>
      <c r="M196" s="149"/>
      <c r="N196" s="149"/>
      <c r="O196" s="149"/>
      <c r="P196" s="135"/>
      <c r="Q196" s="135"/>
      <c r="R196" s="135"/>
      <c r="S196" s="135"/>
    </row>
    <row r="197" spans="1:19" x14ac:dyDescent="0.2">
      <c r="A197" s="137" t="s">
        <v>41</v>
      </c>
      <c r="B197" s="137">
        <v>0</v>
      </c>
      <c r="C197" s="137">
        <v>0</v>
      </c>
      <c r="D197" s="137">
        <v>0.97642702634017675</v>
      </c>
      <c r="E197" s="137">
        <v>1.4452610735811599E-2</v>
      </c>
      <c r="F197" s="137">
        <v>0</v>
      </c>
      <c r="G197" s="137">
        <v>0.10360221688087215</v>
      </c>
      <c r="H197" s="135"/>
      <c r="I197" s="149"/>
      <c r="J197" s="149"/>
      <c r="K197" s="149"/>
      <c r="L197" s="149"/>
      <c r="M197" s="149"/>
      <c r="N197" s="149"/>
      <c r="O197" s="149"/>
      <c r="P197" s="135"/>
      <c r="Q197" s="135"/>
      <c r="R197" s="135"/>
      <c r="S197" s="135"/>
    </row>
    <row r="198" spans="1:19" ht="13.5" thickBot="1" x14ac:dyDescent="0.25">
      <c r="A198" s="138" t="s">
        <v>42</v>
      </c>
      <c r="B198" s="138">
        <v>1.0484158162705377</v>
      </c>
      <c r="C198" s="138">
        <v>4.0932114286477006</v>
      </c>
      <c r="D198" s="138">
        <v>4.0964048057315479</v>
      </c>
      <c r="E198" s="138">
        <v>9.1775709891940576</v>
      </c>
      <c r="F198" s="138">
        <v>10.074377263531794</v>
      </c>
      <c r="G198" s="138">
        <v>6.6899584969616761</v>
      </c>
      <c r="H198" s="135"/>
      <c r="I198" s="149"/>
      <c r="J198" s="149"/>
      <c r="K198" s="149"/>
      <c r="L198" s="149"/>
      <c r="M198" s="149"/>
      <c r="N198" s="149"/>
      <c r="O198" s="149"/>
      <c r="P198" s="135"/>
      <c r="Q198" s="135"/>
      <c r="R198" s="135"/>
      <c r="S198" s="135"/>
    </row>
    <row r="199" spans="1:19" ht="13.5" thickBot="1" x14ac:dyDescent="0.25">
      <c r="A199" s="22" t="s">
        <v>6</v>
      </c>
      <c r="B199" s="19">
        <v>100</v>
      </c>
      <c r="C199" s="19">
        <v>100</v>
      </c>
      <c r="D199" s="19">
        <v>100</v>
      </c>
      <c r="E199" s="19">
        <v>100</v>
      </c>
      <c r="F199" s="19">
        <v>100</v>
      </c>
      <c r="G199" s="132">
        <v>100</v>
      </c>
      <c r="H199" s="135"/>
      <c r="I199" s="148"/>
      <c r="J199" s="148"/>
      <c r="K199" s="148"/>
      <c r="L199" s="148"/>
      <c r="M199" s="148"/>
      <c r="N199" s="148"/>
      <c r="O199" s="148"/>
      <c r="P199" s="135"/>
      <c r="Q199" s="135"/>
      <c r="R199" s="135"/>
      <c r="S199" s="135"/>
    </row>
    <row r="200" spans="1:19" x14ac:dyDescent="0.2">
      <c r="A200" s="136"/>
      <c r="B200" s="136"/>
      <c r="C200" s="136"/>
      <c r="D200" s="136"/>
      <c r="E200" s="136"/>
      <c r="F200" s="136"/>
      <c r="G200" s="136"/>
      <c r="H200" s="135"/>
      <c r="I200" s="147"/>
      <c r="J200" s="147"/>
      <c r="K200" s="147"/>
      <c r="L200" s="147"/>
      <c r="M200" s="147"/>
      <c r="N200" s="147"/>
      <c r="O200" s="147"/>
      <c r="P200" s="135"/>
      <c r="Q200" s="135"/>
      <c r="R200" s="135"/>
      <c r="S200" s="135"/>
    </row>
    <row r="201" spans="1:19" x14ac:dyDescent="0.2">
      <c r="A201" s="136"/>
      <c r="B201" s="136"/>
      <c r="C201" s="136"/>
      <c r="D201" s="136"/>
      <c r="E201" s="136"/>
      <c r="F201" s="136"/>
      <c r="G201" s="136"/>
      <c r="H201" s="135"/>
      <c r="I201" s="147"/>
      <c r="J201" s="147"/>
      <c r="K201" s="147"/>
      <c r="L201" s="147"/>
      <c r="M201" s="147"/>
      <c r="N201" s="147"/>
      <c r="O201" s="147"/>
      <c r="P201" s="135"/>
      <c r="Q201" s="135"/>
      <c r="R201" s="135"/>
      <c r="S201" s="135"/>
    </row>
    <row r="202" spans="1:19" x14ac:dyDescent="0.2">
      <c r="A202" s="136"/>
      <c r="B202" s="136"/>
      <c r="C202" s="136"/>
      <c r="D202" s="136"/>
      <c r="E202" s="136"/>
      <c r="F202" s="136"/>
      <c r="G202" s="136"/>
      <c r="H202" s="135"/>
      <c r="I202" s="147"/>
      <c r="J202" s="147"/>
      <c r="K202" s="147"/>
      <c r="L202" s="147"/>
      <c r="M202" s="147"/>
      <c r="N202" s="147"/>
      <c r="O202" s="147"/>
      <c r="P202" s="135"/>
      <c r="Q202" s="135"/>
      <c r="R202" s="135"/>
      <c r="S202" s="135"/>
    </row>
    <row r="203" spans="1:19" x14ac:dyDescent="0.2">
      <c r="A203" s="18" t="s">
        <v>137</v>
      </c>
      <c r="B203" s="18"/>
      <c r="C203" s="136"/>
      <c r="D203" s="136"/>
      <c r="E203" s="136"/>
      <c r="F203" s="136"/>
      <c r="G203" s="136"/>
      <c r="H203" s="135"/>
      <c r="I203" s="148"/>
      <c r="J203" s="148"/>
      <c r="K203" s="149"/>
      <c r="L203" s="149"/>
      <c r="M203" s="149"/>
      <c r="N203" s="149"/>
      <c r="O203" s="149"/>
      <c r="P203" s="135"/>
      <c r="Q203" s="135"/>
      <c r="R203" s="135"/>
      <c r="S203" s="135"/>
    </row>
    <row r="204" spans="1:19" x14ac:dyDescent="0.2">
      <c r="A204" s="153" t="s">
        <v>23</v>
      </c>
      <c r="B204" s="153" t="s">
        <v>1</v>
      </c>
      <c r="C204" s="153" t="s">
        <v>2</v>
      </c>
      <c r="D204" s="153" t="s">
        <v>3</v>
      </c>
      <c r="E204" s="153" t="s">
        <v>4</v>
      </c>
      <c r="F204" s="153" t="s">
        <v>5</v>
      </c>
      <c r="G204" s="153" t="s">
        <v>6</v>
      </c>
      <c r="H204" s="135"/>
      <c r="I204" s="148"/>
      <c r="J204" s="148"/>
      <c r="K204" s="148"/>
      <c r="L204" s="148"/>
      <c r="M204" s="148"/>
      <c r="N204" s="148"/>
      <c r="O204" s="148"/>
      <c r="P204" s="135"/>
      <c r="Q204" s="135"/>
      <c r="R204" s="135"/>
      <c r="S204" s="135"/>
    </row>
    <row r="205" spans="1:19" x14ac:dyDescent="0.2">
      <c r="A205" s="137" t="s">
        <v>24</v>
      </c>
      <c r="B205" s="137">
        <v>0</v>
      </c>
      <c r="C205" s="137">
        <v>5.6490003262289354</v>
      </c>
      <c r="D205" s="137">
        <v>0</v>
      </c>
      <c r="E205" s="137">
        <v>4.2823006978755656</v>
      </c>
      <c r="F205" s="137">
        <v>38.089030849789737</v>
      </c>
      <c r="G205" s="137">
        <v>12.575754884093573</v>
      </c>
      <c r="H205" s="135"/>
      <c r="I205" s="149"/>
      <c r="J205" s="149"/>
      <c r="K205" s="149"/>
      <c r="L205" s="149"/>
      <c r="M205" s="149"/>
      <c r="N205" s="149"/>
      <c r="O205" s="149"/>
      <c r="P205" s="135"/>
      <c r="Q205" s="135"/>
      <c r="R205" s="135"/>
      <c r="S205" s="135"/>
    </row>
    <row r="206" spans="1:19" x14ac:dyDescent="0.2">
      <c r="A206" s="137" t="s">
        <v>25</v>
      </c>
      <c r="B206" s="137">
        <v>1.2780102238403701</v>
      </c>
      <c r="C206" s="137">
        <v>0</v>
      </c>
      <c r="D206" s="137">
        <v>11.471885033464684</v>
      </c>
      <c r="E206" s="137">
        <v>0</v>
      </c>
      <c r="F206" s="137">
        <v>0</v>
      </c>
      <c r="G206" s="137">
        <v>1.3581480138053179</v>
      </c>
      <c r="H206" s="135"/>
      <c r="I206" s="149"/>
      <c r="J206" s="149"/>
      <c r="K206" s="149"/>
      <c r="L206" s="149"/>
      <c r="M206" s="149"/>
      <c r="N206" s="149"/>
      <c r="O206" s="149"/>
      <c r="P206" s="135"/>
      <c r="Q206" s="135"/>
      <c r="R206" s="135"/>
      <c r="S206" s="135"/>
    </row>
    <row r="207" spans="1:19" x14ac:dyDescent="0.2">
      <c r="A207" s="137" t="s">
        <v>26</v>
      </c>
      <c r="B207" s="137">
        <v>0</v>
      </c>
      <c r="C207" s="137">
        <v>0</v>
      </c>
      <c r="D207" s="137">
        <v>0</v>
      </c>
      <c r="E207" s="137">
        <v>0</v>
      </c>
      <c r="F207" s="137">
        <v>0</v>
      </c>
      <c r="G207" s="137">
        <v>0</v>
      </c>
      <c r="H207" s="135"/>
      <c r="I207" s="149"/>
      <c r="J207" s="149"/>
      <c r="K207" s="149"/>
      <c r="L207" s="149"/>
      <c r="M207" s="149"/>
      <c r="N207" s="149"/>
      <c r="O207" s="149"/>
      <c r="P207" s="135"/>
      <c r="Q207" s="135"/>
      <c r="R207" s="135"/>
      <c r="S207" s="135"/>
    </row>
    <row r="208" spans="1:19" x14ac:dyDescent="0.2">
      <c r="A208" s="137" t="s">
        <v>27</v>
      </c>
      <c r="B208" s="137">
        <v>54.455862416960287</v>
      </c>
      <c r="C208" s="137">
        <v>44.479323815565778</v>
      </c>
      <c r="D208" s="137">
        <v>29.797813311665383</v>
      </c>
      <c r="E208" s="137">
        <v>29.910663736077588</v>
      </c>
      <c r="F208" s="137">
        <v>32.32353058035968</v>
      </c>
      <c r="G208" s="137">
        <v>37.351417062534971</v>
      </c>
      <c r="H208" s="135"/>
      <c r="I208" s="149"/>
      <c r="J208" s="149"/>
      <c r="K208" s="149"/>
      <c r="L208" s="149"/>
      <c r="M208" s="149"/>
      <c r="N208" s="149"/>
      <c r="O208" s="149"/>
      <c r="P208" s="135"/>
      <c r="Q208" s="135"/>
      <c r="R208" s="135"/>
      <c r="S208" s="135"/>
    </row>
    <row r="209" spans="1:19" x14ac:dyDescent="0.2">
      <c r="A209" s="137" t="s">
        <v>28</v>
      </c>
      <c r="B209" s="137">
        <v>0</v>
      </c>
      <c r="C209" s="137">
        <v>2.8483830820499385</v>
      </c>
      <c r="D209" s="137">
        <v>15.056885794014418</v>
      </c>
      <c r="E209" s="137">
        <v>0</v>
      </c>
      <c r="F209" s="137">
        <v>1.631935433749929</v>
      </c>
      <c r="G209" s="137">
        <v>2.6108441457320115</v>
      </c>
      <c r="H209" s="135"/>
      <c r="I209" s="149"/>
      <c r="J209" s="149"/>
      <c r="K209" s="149"/>
      <c r="L209" s="149"/>
      <c r="M209" s="149"/>
      <c r="N209" s="149"/>
      <c r="O209" s="149"/>
      <c r="P209" s="135"/>
      <c r="Q209" s="135"/>
      <c r="R209" s="135"/>
      <c r="S209" s="135"/>
    </row>
    <row r="210" spans="1:19" x14ac:dyDescent="0.2">
      <c r="A210" s="137" t="s">
        <v>29</v>
      </c>
      <c r="B210" s="137">
        <v>13.049398870657319</v>
      </c>
      <c r="C210" s="137">
        <v>12.999614250713169</v>
      </c>
      <c r="D210" s="137">
        <v>6.8082110259919641</v>
      </c>
      <c r="E210" s="137">
        <v>6.0867945525956184</v>
      </c>
      <c r="F210" s="137">
        <v>0</v>
      </c>
      <c r="G210" s="137">
        <v>7.0818973323412404</v>
      </c>
      <c r="H210" s="135"/>
      <c r="I210" s="149"/>
      <c r="J210" s="149"/>
      <c r="K210" s="149"/>
      <c r="L210" s="149"/>
      <c r="M210" s="149"/>
      <c r="N210" s="149"/>
      <c r="O210" s="149"/>
      <c r="P210" s="135"/>
      <c r="Q210" s="135"/>
      <c r="R210" s="135"/>
      <c r="S210" s="135"/>
    </row>
    <row r="211" spans="1:19" x14ac:dyDescent="0.2">
      <c r="A211" s="137" t="s">
        <v>30</v>
      </c>
      <c r="B211" s="137">
        <v>6.2792587633323696E-2</v>
      </c>
      <c r="C211" s="137">
        <v>1.4648045507992233</v>
      </c>
      <c r="D211" s="137">
        <v>0</v>
      </c>
      <c r="E211" s="137">
        <v>1.0231591940005118</v>
      </c>
      <c r="F211" s="137">
        <v>8.5564079126146559</v>
      </c>
      <c r="G211" s="137">
        <v>2.8938317222910412</v>
      </c>
      <c r="H211" s="135"/>
      <c r="I211" s="149"/>
      <c r="J211" s="149"/>
      <c r="K211" s="149"/>
      <c r="L211" s="149"/>
      <c r="M211" s="149"/>
      <c r="N211" s="149"/>
      <c r="O211" s="149"/>
      <c r="P211" s="135"/>
      <c r="Q211" s="135"/>
      <c r="R211" s="135"/>
      <c r="S211" s="135"/>
    </row>
    <row r="212" spans="1:19" ht="13.5" thickBot="1" x14ac:dyDescent="0.25">
      <c r="A212" s="138" t="s">
        <v>31</v>
      </c>
      <c r="B212" s="138">
        <v>24.29940824311841</v>
      </c>
      <c r="C212" s="138">
        <v>30.866172944842692</v>
      </c>
      <c r="D212" s="138">
        <v>27.058930304500144</v>
      </c>
      <c r="E212" s="138">
        <v>15.820787405516064</v>
      </c>
      <c r="F212" s="138">
        <v>19.399095223485986</v>
      </c>
      <c r="G212" s="138">
        <v>22.509998366003732</v>
      </c>
      <c r="H212" s="135"/>
      <c r="I212" s="149"/>
      <c r="J212" s="149"/>
      <c r="K212" s="149"/>
      <c r="L212" s="149"/>
      <c r="M212" s="149"/>
      <c r="N212" s="149"/>
      <c r="O212" s="149"/>
      <c r="P212" s="135"/>
      <c r="Q212" s="135"/>
      <c r="R212" s="135"/>
      <c r="S212" s="135"/>
    </row>
    <row r="213" spans="1:19" ht="13.5" thickBot="1" x14ac:dyDescent="0.25">
      <c r="A213" s="22" t="s">
        <v>32</v>
      </c>
      <c r="B213" s="19">
        <v>93.1454723422097</v>
      </c>
      <c r="C213" s="19">
        <v>98.307298970199724</v>
      </c>
      <c r="D213" s="19">
        <v>90.19372546963659</v>
      </c>
      <c r="E213" s="19">
        <v>57.123705586065356</v>
      </c>
      <c r="F213" s="19">
        <v>100</v>
      </c>
      <c r="G213" s="132">
        <v>86.381891526801894</v>
      </c>
      <c r="H213" s="135"/>
      <c r="I213" s="149"/>
      <c r="J213" s="148"/>
      <c r="K213" s="148"/>
      <c r="L213" s="148"/>
      <c r="M213" s="148"/>
      <c r="N213" s="148"/>
      <c r="O213" s="148"/>
      <c r="P213" s="135"/>
      <c r="Q213" s="135"/>
      <c r="R213" s="135"/>
      <c r="S213" s="135"/>
    </row>
    <row r="214" spans="1:19" x14ac:dyDescent="0.2">
      <c r="A214" s="139" t="s">
        <v>33</v>
      </c>
      <c r="B214" s="139">
        <v>0.41784346669124817</v>
      </c>
      <c r="C214" s="139">
        <v>0.58229787685314693</v>
      </c>
      <c r="D214" s="139">
        <v>0</v>
      </c>
      <c r="E214" s="139">
        <v>32.243940266067334</v>
      </c>
      <c r="F214" s="139">
        <v>0</v>
      </c>
      <c r="G214" s="139">
        <v>8.6462963964526427</v>
      </c>
      <c r="H214" s="135"/>
      <c r="I214" s="149"/>
      <c r="J214" s="149"/>
      <c r="K214" s="149"/>
      <c r="L214" s="149"/>
      <c r="M214" s="149"/>
      <c r="N214" s="149"/>
      <c r="O214" s="149"/>
      <c r="P214" s="135"/>
      <c r="Q214" s="135"/>
      <c r="R214" s="135"/>
      <c r="S214" s="135"/>
    </row>
    <row r="215" spans="1:19" x14ac:dyDescent="0.2">
      <c r="A215" s="137" t="s">
        <v>34</v>
      </c>
      <c r="B215" s="137">
        <v>0</v>
      </c>
      <c r="C215" s="137">
        <v>0</v>
      </c>
      <c r="D215" s="137">
        <v>0</v>
      </c>
      <c r="E215" s="137">
        <v>0</v>
      </c>
      <c r="F215" s="137">
        <v>0</v>
      </c>
      <c r="G215" s="137">
        <v>0</v>
      </c>
      <c r="H215" s="135"/>
      <c r="I215" s="149"/>
      <c r="J215" s="149"/>
      <c r="K215" s="149"/>
      <c r="L215" s="149"/>
      <c r="M215" s="149"/>
      <c r="N215" s="149"/>
      <c r="O215" s="149"/>
      <c r="P215" s="135"/>
      <c r="Q215" s="135"/>
      <c r="R215" s="135"/>
      <c r="S215" s="135"/>
    </row>
    <row r="216" spans="1:19" x14ac:dyDescent="0.2">
      <c r="A216" s="137" t="s">
        <v>35</v>
      </c>
      <c r="B216" s="137">
        <v>2.1536023689681771</v>
      </c>
      <c r="C216" s="137">
        <v>0</v>
      </c>
      <c r="D216" s="137">
        <v>0</v>
      </c>
      <c r="E216" s="137">
        <v>0</v>
      </c>
      <c r="F216" s="137">
        <v>0</v>
      </c>
      <c r="G216" s="137">
        <v>0.31233645197752608</v>
      </c>
      <c r="H216" s="135"/>
      <c r="I216" s="149"/>
      <c r="J216" s="149"/>
      <c r="K216" s="149"/>
      <c r="L216" s="149"/>
      <c r="M216" s="149"/>
      <c r="N216" s="149"/>
      <c r="O216" s="149"/>
      <c r="P216" s="135"/>
      <c r="Q216" s="135"/>
      <c r="R216" s="135"/>
      <c r="S216" s="135"/>
    </row>
    <row r="217" spans="1:19" x14ac:dyDescent="0.2">
      <c r="A217" s="137" t="s">
        <v>36</v>
      </c>
      <c r="B217" s="137">
        <v>4.1786209554580491</v>
      </c>
      <c r="C217" s="137">
        <v>0</v>
      </c>
      <c r="D217" s="137">
        <v>5.695959318970278</v>
      </c>
      <c r="E217" s="137">
        <v>0</v>
      </c>
      <c r="F217" s="137">
        <v>0</v>
      </c>
      <c r="G217" s="137">
        <v>1.1883360927860278</v>
      </c>
      <c r="H217" s="135"/>
      <c r="I217" s="149"/>
      <c r="J217" s="149"/>
      <c r="K217" s="149"/>
      <c r="L217" s="149"/>
      <c r="M217" s="149"/>
      <c r="N217" s="149"/>
      <c r="O217" s="149"/>
      <c r="P217" s="135"/>
      <c r="Q217" s="135"/>
      <c r="R217" s="135"/>
      <c r="S217" s="135"/>
    </row>
    <row r="218" spans="1:19" x14ac:dyDescent="0.2">
      <c r="A218" s="137" t="s">
        <v>37</v>
      </c>
      <c r="B218" s="137">
        <v>0</v>
      </c>
      <c r="C218" s="137">
        <v>0</v>
      </c>
      <c r="D218" s="137">
        <v>0</v>
      </c>
      <c r="E218" s="137">
        <v>0.85289936361929475</v>
      </c>
      <c r="F218" s="137">
        <v>0</v>
      </c>
      <c r="G218" s="137">
        <v>0.22367162419709585</v>
      </c>
      <c r="H218" s="135"/>
      <c r="I218" s="149"/>
      <c r="J218" s="149"/>
      <c r="K218" s="149"/>
      <c r="L218" s="149"/>
      <c r="M218" s="149"/>
      <c r="N218" s="149"/>
      <c r="O218" s="149"/>
      <c r="P218" s="135"/>
      <c r="Q218" s="135"/>
      <c r="R218" s="135"/>
      <c r="S218" s="135"/>
    </row>
    <row r="219" spans="1:19" x14ac:dyDescent="0.2">
      <c r="A219" s="137" t="s">
        <v>38</v>
      </c>
      <c r="B219" s="137">
        <v>0.10446086667281204</v>
      </c>
      <c r="C219" s="137">
        <v>0</v>
      </c>
      <c r="D219" s="137">
        <v>1.0894121630590969</v>
      </c>
      <c r="E219" s="137">
        <v>5.1881967241483853</v>
      </c>
      <c r="F219" s="137">
        <v>0</v>
      </c>
      <c r="G219" s="137">
        <v>1.4871202543424327</v>
      </c>
      <c r="H219" s="135"/>
      <c r="I219" s="149"/>
      <c r="J219" s="149"/>
      <c r="K219" s="149"/>
      <c r="L219" s="149"/>
      <c r="M219" s="149"/>
      <c r="N219" s="149"/>
      <c r="O219" s="149"/>
      <c r="P219" s="135"/>
      <c r="Q219" s="135"/>
      <c r="R219" s="135"/>
      <c r="S219" s="135"/>
    </row>
    <row r="220" spans="1:19" x14ac:dyDescent="0.2">
      <c r="A220" s="137" t="s">
        <v>39</v>
      </c>
      <c r="B220" s="137">
        <v>0</v>
      </c>
      <c r="C220" s="137">
        <v>0</v>
      </c>
      <c r="D220" s="137">
        <v>0</v>
      </c>
      <c r="E220" s="137">
        <v>0</v>
      </c>
      <c r="F220" s="137">
        <v>0</v>
      </c>
      <c r="G220" s="137">
        <v>0</v>
      </c>
      <c r="H220" s="135"/>
      <c r="I220" s="149"/>
      <c r="J220" s="149"/>
      <c r="K220" s="149"/>
      <c r="L220" s="149"/>
      <c r="M220" s="149"/>
      <c r="N220" s="149"/>
      <c r="O220" s="149"/>
      <c r="P220" s="135"/>
      <c r="Q220" s="135"/>
      <c r="R220" s="135"/>
      <c r="S220" s="135"/>
    </row>
    <row r="221" spans="1:19" x14ac:dyDescent="0.2">
      <c r="A221" s="137" t="s">
        <v>40</v>
      </c>
      <c r="B221" s="137">
        <v>0</v>
      </c>
      <c r="C221" s="137">
        <v>0</v>
      </c>
      <c r="D221" s="137">
        <v>0</v>
      </c>
      <c r="E221" s="137">
        <v>1.3674630698272154</v>
      </c>
      <c r="F221" s="137">
        <v>0</v>
      </c>
      <c r="G221" s="137">
        <v>0.35861521171720162</v>
      </c>
      <c r="H221" s="135"/>
      <c r="I221" s="149"/>
      <c r="J221" s="149"/>
      <c r="K221" s="149"/>
      <c r="L221" s="149"/>
      <c r="M221" s="149"/>
      <c r="N221" s="149"/>
      <c r="O221" s="149"/>
      <c r="P221" s="135"/>
      <c r="Q221" s="135"/>
      <c r="R221" s="135"/>
      <c r="S221" s="135"/>
    </row>
    <row r="222" spans="1:19" x14ac:dyDescent="0.2">
      <c r="A222" s="137" t="s">
        <v>41</v>
      </c>
      <c r="B222" s="137">
        <v>0</v>
      </c>
      <c r="C222" s="137">
        <v>0</v>
      </c>
      <c r="D222" s="137">
        <v>0</v>
      </c>
      <c r="E222" s="137">
        <v>0.12266107402622074</v>
      </c>
      <c r="F222" s="137">
        <v>0</v>
      </c>
      <c r="G222" s="137">
        <v>3.2167689206356827E-2</v>
      </c>
      <c r="H222" s="135"/>
      <c r="I222" s="149"/>
      <c r="J222" s="149"/>
      <c r="K222" s="149"/>
      <c r="L222" s="149"/>
      <c r="M222" s="149"/>
      <c r="N222" s="149"/>
      <c r="O222" s="149"/>
      <c r="P222" s="135"/>
      <c r="Q222" s="135"/>
      <c r="R222" s="135"/>
      <c r="S222" s="135"/>
    </row>
    <row r="223" spans="1:19" ht="13.5" thickBot="1" x14ac:dyDescent="0.25">
      <c r="A223" s="138" t="s">
        <v>42</v>
      </c>
      <c r="B223" s="138">
        <v>0</v>
      </c>
      <c r="C223" s="138">
        <v>1.1104031529471374</v>
      </c>
      <c r="D223" s="138">
        <v>3.0209030483340471</v>
      </c>
      <c r="E223" s="138">
        <v>3.1011339162462357</v>
      </c>
      <c r="F223" s="138">
        <v>0</v>
      </c>
      <c r="G223" s="138">
        <v>1.3695647525188344</v>
      </c>
      <c r="H223" s="135"/>
      <c r="I223" s="149"/>
      <c r="J223" s="149"/>
      <c r="K223" s="149"/>
      <c r="L223" s="149"/>
      <c r="M223" s="149"/>
      <c r="N223" s="149"/>
      <c r="O223" s="149"/>
      <c r="P223" s="135"/>
      <c r="Q223" s="135"/>
      <c r="R223" s="135"/>
      <c r="S223" s="135"/>
    </row>
    <row r="224" spans="1:19" ht="13.5" thickBot="1" x14ac:dyDescent="0.25">
      <c r="A224" s="22" t="s">
        <v>6</v>
      </c>
      <c r="B224" s="19">
        <v>100</v>
      </c>
      <c r="C224" s="19">
        <v>100</v>
      </c>
      <c r="D224" s="19">
        <v>100</v>
      </c>
      <c r="E224" s="19">
        <v>100</v>
      </c>
      <c r="F224" s="19">
        <v>100</v>
      </c>
      <c r="G224" s="132">
        <v>100</v>
      </c>
      <c r="H224" s="135"/>
      <c r="I224" s="148"/>
      <c r="J224" s="148"/>
      <c r="K224" s="148"/>
      <c r="L224" s="148"/>
      <c r="M224" s="148"/>
      <c r="N224" s="148"/>
      <c r="O224" s="148"/>
      <c r="P224" s="135"/>
      <c r="Q224" s="135"/>
      <c r="R224" s="135"/>
      <c r="S224" s="135"/>
    </row>
    <row r="225" spans="1:19" x14ac:dyDescent="0.2">
      <c r="A225" s="136"/>
      <c r="B225" s="136"/>
      <c r="C225" s="136"/>
      <c r="D225" s="136"/>
      <c r="E225" s="136"/>
      <c r="F225" s="136"/>
      <c r="G225" s="136"/>
      <c r="H225" s="135"/>
      <c r="I225" s="147"/>
      <c r="J225" s="147"/>
      <c r="K225" s="147"/>
      <c r="L225" s="147"/>
      <c r="M225" s="147"/>
      <c r="N225" s="147"/>
      <c r="O225" s="147"/>
      <c r="P225" s="135"/>
      <c r="Q225" s="135"/>
      <c r="R225" s="135"/>
      <c r="S225" s="135"/>
    </row>
    <row r="226" spans="1:19" x14ac:dyDescent="0.2">
      <c r="H226" s="135"/>
      <c r="I226" s="147"/>
      <c r="J226" s="147"/>
      <c r="K226" s="147"/>
      <c r="L226" s="147"/>
      <c r="M226" s="147"/>
      <c r="N226" s="147"/>
      <c r="O226" s="147"/>
      <c r="P226" s="135"/>
      <c r="Q226" s="135"/>
      <c r="R226" s="135"/>
      <c r="S226" s="135"/>
    </row>
    <row r="227" spans="1:19" x14ac:dyDescent="0.2">
      <c r="H227" s="135"/>
      <c r="I227" s="147"/>
      <c r="J227" s="147"/>
      <c r="K227" s="147"/>
      <c r="L227" s="147"/>
      <c r="M227" s="147"/>
      <c r="N227" s="147"/>
      <c r="O227" s="147"/>
      <c r="P227" s="135"/>
      <c r="Q227" s="135"/>
      <c r="R227" s="135"/>
      <c r="S227" s="135"/>
    </row>
    <row r="228" spans="1:19" x14ac:dyDescent="0.2">
      <c r="H228" s="135"/>
      <c r="I228" s="147"/>
      <c r="J228" s="147"/>
      <c r="K228" s="147"/>
      <c r="L228" s="147"/>
      <c r="M228" s="147"/>
      <c r="N228" s="147"/>
      <c r="O228" s="147"/>
      <c r="P228" s="135"/>
      <c r="Q228" s="135"/>
      <c r="R228" s="135"/>
      <c r="S228" s="135"/>
    </row>
    <row r="229" spans="1:19" x14ac:dyDescent="0.2">
      <c r="H229" s="135"/>
      <c r="I229" s="147"/>
      <c r="J229" s="147"/>
      <c r="K229" s="147"/>
      <c r="L229" s="147"/>
      <c r="M229" s="147"/>
      <c r="N229" s="147"/>
      <c r="O229" s="147"/>
      <c r="P229" s="135"/>
      <c r="Q229" s="135"/>
      <c r="R229" s="135"/>
      <c r="S229" s="135"/>
    </row>
    <row r="230" spans="1:19" x14ac:dyDescent="0.2">
      <c r="H230" s="135"/>
      <c r="I230" s="135"/>
      <c r="J230" s="135"/>
      <c r="K230" s="135"/>
      <c r="L230" s="135"/>
      <c r="M230" s="135"/>
      <c r="N230" s="135"/>
      <c r="O230" s="135"/>
      <c r="P230" s="135"/>
      <c r="Q230" s="135"/>
      <c r="R230" s="135"/>
      <c r="S230" s="135"/>
    </row>
    <row r="231" spans="1:19" x14ac:dyDescent="0.2">
      <c r="H231" s="135"/>
      <c r="I231" s="135"/>
      <c r="J231" s="135"/>
      <c r="K231" s="135"/>
      <c r="L231" s="135"/>
      <c r="M231" s="135"/>
      <c r="N231" s="135"/>
      <c r="O231" s="135"/>
      <c r="P231" s="135"/>
      <c r="Q231" s="135"/>
      <c r="R231" s="135"/>
      <c r="S231" s="135"/>
    </row>
    <row r="232" spans="1:19" x14ac:dyDescent="0.2">
      <c r="H232" s="135"/>
      <c r="I232" s="135"/>
      <c r="J232" s="135"/>
      <c r="K232" s="135"/>
      <c r="L232" s="135"/>
      <c r="M232" s="135"/>
      <c r="N232" s="135"/>
      <c r="O232" s="135"/>
      <c r="P232" s="135"/>
      <c r="Q232" s="135"/>
      <c r="R232" s="135"/>
      <c r="S232" s="135"/>
    </row>
    <row r="233" spans="1:19" x14ac:dyDescent="0.2">
      <c r="H233" s="135"/>
      <c r="I233" s="135"/>
      <c r="J233" s="135"/>
      <c r="K233" s="135"/>
      <c r="L233" s="135"/>
      <c r="M233" s="135"/>
      <c r="N233" s="135"/>
      <c r="O233" s="135"/>
      <c r="P233" s="135"/>
      <c r="Q233" s="135"/>
      <c r="R233" s="135"/>
      <c r="S233" s="135"/>
    </row>
    <row r="234" spans="1:19" x14ac:dyDescent="0.2">
      <c r="H234" s="135"/>
      <c r="I234" s="135"/>
      <c r="J234" s="135"/>
      <c r="K234" s="135"/>
      <c r="L234" s="135"/>
      <c r="M234" s="135"/>
      <c r="N234" s="135"/>
      <c r="O234" s="135"/>
      <c r="P234" s="135"/>
      <c r="Q234" s="135"/>
      <c r="R234" s="135"/>
      <c r="S234" s="135"/>
    </row>
    <row r="235" spans="1:19" x14ac:dyDescent="0.2">
      <c r="H235" s="135"/>
      <c r="I235" s="135"/>
      <c r="J235" s="135"/>
      <c r="K235" s="135"/>
      <c r="L235" s="135"/>
      <c r="M235" s="135"/>
      <c r="N235" s="135"/>
      <c r="O235" s="135"/>
      <c r="P235" s="135"/>
      <c r="Q235" s="135"/>
      <c r="R235" s="135"/>
      <c r="S235" s="135"/>
    </row>
    <row r="236" spans="1:19" x14ac:dyDescent="0.2">
      <c r="H236" s="135"/>
      <c r="I236" s="135"/>
      <c r="J236" s="135"/>
      <c r="K236" s="135"/>
      <c r="L236" s="135"/>
      <c r="M236" s="135"/>
      <c r="N236" s="135"/>
      <c r="O236" s="135"/>
      <c r="P236" s="135"/>
      <c r="Q236" s="135"/>
      <c r="R236" s="135"/>
      <c r="S236" s="135"/>
    </row>
    <row r="237" spans="1:19" x14ac:dyDescent="0.2">
      <c r="H237" s="135"/>
      <c r="I237" s="135"/>
      <c r="J237" s="135"/>
      <c r="K237" s="135"/>
      <c r="L237" s="135"/>
      <c r="M237" s="135"/>
      <c r="N237" s="135"/>
      <c r="O237" s="135"/>
      <c r="P237" s="135"/>
      <c r="Q237" s="135"/>
      <c r="R237" s="135"/>
      <c r="S237" s="135"/>
    </row>
    <row r="238" spans="1:19" x14ac:dyDescent="0.2">
      <c r="H238" s="135"/>
      <c r="I238" s="135"/>
      <c r="J238" s="135"/>
      <c r="K238" s="135"/>
      <c r="L238" s="135"/>
      <c r="M238" s="135"/>
      <c r="N238" s="135"/>
      <c r="O238" s="135"/>
      <c r="P238" s="135"/>
      <c r="Q238" s="135"/>
      <c r="R238" s="135"/>
      <c r="S238" s="135"/>
    </row>
    <row r="239" spans="1:19" x14ac:dyDescent="0.2">
      <c r="H239" s="135"/>
      <c r="I239" s="135"/>
      <c r="J239" s="135"/>
      <c r="K239" s="135"/>
      <c r="L239" s="135"/>
      <c r="M239" s="135"/>
      <c r="N239" s="135"/>
      <c r="O239" s="135"/>
      <c r="P239" s="135"/>
      <c r="Q239" s="135"/>
      <c r="R239" s="135"/>
      <c r="S239" s="135"/>
    </row>
    <row r="240" spans="1:19" x14ac:dyDescent="0.2">
      <c r="H240" s="135"/>
      <c r="I240" s="135"/>
      <c r="J240" s="135"/>
      <c r="K240" s="135"/>
      <c r="L240" s="135"/>
      <c r="M240" s="135"/>
      <c r="N240" s="135"/>
      <c r="O240" s="135"/>
      <c r="P240" s="135"/>
      <c r="Q240" s="135"/>
      <c r="R240" s="135"/>
      <c r="S240" s="135"/>
    </row>
    <row r="241" spans="8:19" x14ac:dyDescent="0.2">
      <c r="H241" s="135"/>
      <c r="I241" s="135"/>
      <c r="J241" s="135"/>
      <c r="K241" s="135"/>
      <c r="L241" s="135"/>
      <c r="M241" s="135"/>
      <c r="N241" s="135"/>
      <c r="O241" s="135"/>
      <c r="P241" s="135"/>
      <c r="Q241" s="135"/>
      <c r="R241" s="135"/>
      <c r="S241" s="135"/>
    </row>
    <row r="242" spans="8:19" x14ac:dyDescent="0.2">
      <c r="H242" s="135"/>
      <c r="I242" s="135"/>
      <c r="J242" s="135"/>
      <c r="K242" s="135"/>
      <c r="L242" s="135"/>
      <c r="M242" s="135"/>
      <c r="N242" s="135"/>
      <c r="O242" s="135"/>
      <c r="P242" s="135"/>
      <c r="Q242" s="135"/>
      <c r="R242" s="135"/>
      <c r="S242" s="135"/>
    </row>
    <row r="243" spans="8:19" x14ac:dyDescent="0.2">
      <c r="H243" s="135"/>
      <c r="I243" s="135"/>
      <c r="J243" s="135"/>
      <c r="K243" s="135"/>
      <c r="L243" s="135"/>
      <c r="M243" s="135"/>
      <c r="N243" s="135"/>
      <c r="O243" s="135"/>
      <c r="P243" s="135"/>
      <c r="Q243" s="135"/>
      <c r="R243" s="135"/>
      <c r="S243" s="135"/>
    </row>
    <row r="244" spans="8:19" x14ac:dyDescent="0.2">
      <c r="H244" s="135"/>
      <c r="I244" s="135"/>
      <c r="J244" s="135"/>
      <c r="K244" s="135"/>
      <c r="L244" s="135"/>
      <c r="M244" s="135"/>
      <c r="N244" s="135"/>
      <c r="O244" s="135"/>
      <c r="P244" s="135"/>
      <c r="Q244" s="135"/>
      <c r="R244" s="135"/>
      <c r="S244" s="135"/>
    </row>
    <row r="245" spans="8:19" x14ac:dyDescent="0.2">
      <c r="H245" s="135"/>
      <c r="I245" s="135"/>
      <c r="J245" s="135"/>
      <c r="K245" s="135"/>
      <c r="L245" s="135"/>
      <c r="M245" s="135"/>
      <c r="N245" s="135"/>
      <c r="O245" s="135"/>
      <c r="P245" s="135"/>
      <c r="Q245" s="135"/>
      <c r="R245" s="135"/>
      <c r="S245" s="13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zoomScaleNormal="100" workbookViewId="0"/>
  </sheetViews>
  <sheetFormatPr defaultColWidth="30.5703125" defaultRowHeight="12.75" x14ac:dyDescent="0.2"/>
  <cols>
    <col min="1" max="1" width="31.5703125" style="43" customWidth="1"/>
    <col min="2" max="2" width="27.140625" style="43" bestFit="1" customWidth="1"/>
    <col min="3" max="3" width="26.85546875" style="43" bestFit="1" customWidth="1"/>
    <col min="4" max="256" width="30.5703125" style="43"/>
    <col min="257" max="257" width="31.5703125" style="43" customWidth="1"/>
    <col min="258" max="258" width="27.140625" style="43" bestFit="1" customWidth="1"/>
    <col min="259" max="259" width="26.85546875" style="43" bestFit="1" customWidth="1"/>
    <col min="260" max="512" width="30.5703125" style="43"/>
    <col min="513" max="513" width="31.5703125" style="43" customWidth="1"/>
    <col min="514" max="514" width="27.140625" style="43" bestFit="1" customWidth="1"/>
    <col min="515" max="515" width="26.85546875" style="43" bestFit="1" customWidth="1"/>
    <col min="516" max="768" width="30.5703125" style="43"/>
    <col min="769" max="769" width="31.5703125" style="43" customWidth="1"/>
    <col min="770" max="770" width="27.140625" style="43" bestFit="1" customWidth="1"/>
    <col min="771" max="771" width="26.85546875" style="43" bestFit="1" customWidth="1"/>
    <col min="772" max="1024" width="30.5703125" style="43"/>
    <col min="1025" max="1025" width="31.5703125" style="43" customWidth="1"/>
    <col min="1026" max="1026" width="27.140625" style="43" bestFit="1" customWidth="1"/>
    <col min="1027" max="1027" width="26.85546875" style="43" bestFit="1" customWidth="1"/>
    <col min="1028" max="1280" width="30.5703125" style="43"/>
    <col min="1281" max="1281" width="31.5703125" style="43" customWidth="1"/>
    <col min="1282" max="1282" width="27.140625" style="43" bestFit="1" customWidth="1"/>
    <col min="1283" max="1283" width="26.85546875" style="43" bestFit="1" customWidth="1"/>
    <col min="1284" max="1536" width="30.5703125" style="43"/>
    <col min="1537" max="1537" width="31.5703125" style="43" customWidth="1"/>
    <col min="1538" max="1538" width="27.140625" style="43" bestFit="1" customWidth="1"/>
    <col min="1539" max="1539" width="26.85546875" style="43" bestFit="1" customWidth="1"/>
    <col min="1540" max="1792" width="30.5703125" style="43"/>
    <col min="1793" max="1793" width="31.5703125" style="43" customWidth="1"/>
    <col min="1794" max="1794" width="27.140625" style="43" bestFit="1" customWidth="1"/>
    <col min="1795" max="1795" width="26.85546875" style="43" bestFit="1" customWidth="1"/>
    <col min="1796" max="2048" width="30.5703125" style="43"/>
    <col min="2049" max="2049" width="31.5703125" style="43" customWidth="1"/>
    <col min="2050" max="2050" width="27.140625" style="43" bestFit="1" customWidth="1"/>
    <col min="2051" max="2051" width="26.85546875" style="43" bestFit="1" customWidth="1"/>
    <col min="2052" max="2304" width="30.5703125" style="43"/>
    <col min="2305" max="2305" width="31.5703125" style="43" customWidth="1"/>
    <col min="2306" max="2306" width="27.140625" style="43" bestFit="1" customWidth="1"/>
    <col min="2307" max="2307" width="26.85546875" style="43" bestFit="1" customWidth="1"/>
    <col min="2308" max="2560" width="30.5703125" style="43"/>
    <col min="2561" max="2561" width="31.5703125" style="43" customWidth="1"/>
    <col min="2562" max="2562" width="27.140625" style="43" bestFit="1" customWidth="1"/>
    <col min="2563" max="2563" width="26.85546875" style="43" bestFit="1" customWidth="1"/>
    <col min="2564" max="2816" width="30.5703125" style="43"/>
    <col min="2817" max="2817" width="31.5703125" style="43" customWidth="1"/>
    <col min="2818" max="2818" width="27.140625" style="43" bestFit="1" customWidth="1"/>
    <col min="2819" max="2819" width="26.85546875" style="43" bestFit="1" customWidth="1"/>
    <col min="2820" max="3072" width="30.5703125" style="43"/>
    <col min="3073" max="3073" width="31.5703125" style="43" customWidth="1"/>
    <col min="3074" max="3074" width="27.140625" style="43" bestFit="1" customWidth="1"/>
    <col min="3075" max="3075" width="26.85546875" style="43" bestFit="1" customWidth="1"/>
    <col min="3076" max="3328" width="30.5703125" style="43"/>
    <col min="3329" max="3329" width="31.5703125" style="43" customWidth="1"/>
    <col min="3330" max="3330" width="27.140625" style="43" bestFit="1" customWidth="1"/>
    <col min="3331" max="3331" width="26.85546875" style="43" bestFit="1" customWidth="1"/>
    <col min="3332" max="3584" width="30.5703125" style="43"/>
    <col min="3585" max="3585" width="31.5703125" style="43" customWidth="1"/>
    <col min="3586" max="3586" width="27.140625" style="43" bestFit="1" customWidth="1"/>
    <col min="3587" max="3587" width="26.85546875" style="43" bestFit="1" customWidth="1"/>
    <col min="3588" max="3840" width="30.5703125" style="43"/>
    <col min="3841" max="3841" width="31.5703125" style="43" customWidth="1"/>
    <col min="3842" max="3842" width="27.140625" style="43" bestFit="1" customWidth="1"/>
    <col min="3843" max="3843" width="26.85546875" style="43" bestFit="1" customWidth="1"/>
    <col min="3844" max="4096" width="30.5703125" style="43"/>
    <col min="4097" max="4097" width="31.5703125" style="43" customWidth="1"/>
    <col min="4098" max="4098" width="27.140625" style="43" bestFit="1" customWidth="1"/>
    <col min="4099" max="4099" width="26.85546875" style="43" bestFit="1" customWidth="1"/>
    <col min="4100" max="4352" width="30.5703125" style="43"/>
    <col min="4353" max="4353" width="31.5703125" style="43" customWidth="1"/>
    <col min="4354" max="4354" width="27.140625" style="43" bestFit="1" customWidth="1"/>
    <col min="4355" max="4355" width="26.85546875" style="43" bestFit="1" customWidth="1"/>
    <col min="4356" max="4608" width="30.5703125" style="43"/>
    <col min="4609" max="4609" width="31.5703125" style="43" customWidth="1"/>
    <col min="4610" max="4610" width="27.140625" style="43" bestFit="1" customWidth="1"/>
    <col min="4611" max="4611" width="26.85546875" style="43" bestFit="1" customWidth="1"/>
    <col min="4612" max="4864" width="30.5703125" style="43"/>
    <col min="4865" max="4865" width="31.5703125" style="43" customWidth="1"/>
    <col min="4866" max="4866" width="27.140625" style="43" bestFit="1" customWidth="1"/>
    <col min="4867" max="4867" width="26.85546875" style="43" bestFit="1" customWidth="1"/>
    <col min="4868" max="5120" width="30.5703125" style="43"/>
    <col min="5121" max="5121" width="31.5703125" style="43" customWidth="1"/>
    <col min="5122" max="5122" width="27.140625" style="43" bestFit="1" customWidth="1"/>
    <col min="5123" max="5123" width="26.85546875" style="43" bestFit="1" customWidth="1"/>
    <col min="5124" max="5376" width="30.5703125" style="43"/>
    <col min="5377" max="5377" width="31.5703125" style="43" customWidth="1"/>
    <col min="5378" max="5378" width="27.140625" style="43" bestFit="1" customWidth="1"/>
    <col min="5379" max="5379" width="26.85546875" style="43" bestFit="1" customWidth="1"/>
    <col min="5380" max="5632" width="30.5703125" style="43"/>
    <col min="5633" max="5633" width="31.5703125" style="43" customWidth="1"/>
    <col min="5634" max="5634" width="27.140625" style="43" bestFit="1" customWidth="1"/>
    <col min="5635" max="5635" width="26.85546875" style="43" bestFit="1" customWidth="1"/>
    <col min="5636" max="5888" width="30.5703125" style="43"/>
    <col min="5889" max="5889" width="31.5703125" style="43" customWidth="1"/>
    <col min="5890" max="5890" width="27.140625" style="43" bestFit="1" customWidth="1"/>
    <col min="5891" max="5891" width="26.85546875" style="43" bestFit="1" customWidth="1"/>
    <col min="5892" max="6144" width="30.5703125" style="43"/>
    <col min="6145" max="6145" width="31.5703125" style="43" customWidth="1"/>
    <col min="6146" max="6146" width="27.140625" style="43" bestFit="1" customWidth="1"/>
    <col min="6147" max="6147" width="26.85546875" style="43" bestFit="1" customWidth="1"/>
    <col min="6148" max="6400" width="30.5703125" style="43"/>
    <col min="6401" max="6401" width="31.5703125" style="43" customWidth="1"/>
    <col min="6402" max="6402" width="27.140625" style="43" bestFit="1" customWidth="1"/>
    <col min="6403" max="6403" width="26.85546875" style="43" bestFit="1" customWidth="1"/>
    <col min="6404" max="6656" width="30.5703125" style="43"/>
    <col min="6657" max="6657" width="31.5703125" style="43" customWidth="1"/>
    <col min="6658" max="6658" width="27.140625" style="43" bestFit="1" customWidth="1"/>
    <col min="6659" max="6659" width="26.85546875" style="43" bestFit="1" customWidth="1"/>
    <col min="6660" max="6912" width="30.5703125" style="43"/>
    <col min="6913" max="6913" width="31.5703125" style="43" customWidth="1"/>
    <col min="6914" max="6914" width="27.140625" style="43" bestFit="1" customWidth="1"/>
    <col min="6915" max="6915" width="26.85546875" style="43" bestFit="1" customWidth="1"/>
    <col min="6916" max="7168" width="30.5703125" style="43"/>
    <col min="7169" max="7169" width="31.5703125" style="43" customWidth="1"/>
    <col min="7170" max="7170" width="27.140625" style="43" bestFit="1" customWidth="1"/>
    <col min="7171" max="7171" width="26.85546875" style="43" bestFit="1" customWidth="1"/>
    <col min="7172" max="7424" width="30.5703125" style="43"/>
    <col min="7425" max="7425" width="31.5703125" style="43" customWidth="1"/>
    <col min="7426" max="7426" width="27.140625" style="43" bestFit="1" customWidth="1"/>
    <col min="7427" max="7427" width="26.85546875" style="43" bestFit="1" customWidth="1"/>
    <col min="7428" max="7680" width="30.5703125" style="43"/>
    <col min="7681" max="7681" width="31.5703125" style="43" customWidth="1"/>
    <col min="7682" max="7682" width="27.140625" style="43" bestFit="1" customWidth="1"/>
    <col min="7683" max="7683" width="26.85546875" style="43" bestFit="1" customWidth="1"/>
    <col min="7684" max="7936" width="30.5703125" style="43"/>
    <col min="7937" max="7937" width="31.5703125" style="43" customWidth="1"/>
    <col min="7938" max="7938" width="27.140625" style="43" bestFit="1" customWidth="1"/>
    <col min="7939" max="7939" width="26.85546875" style="43" bestFit="1" customWidth="1"/>
    <col min="7940" max="8192" width="30.5703125" style="43"/>
    <col min="8193" max="8193" width="31.5703125" style="43" customWidth="1"/>
    <col min="8194" max="8194" width="27.140625" style="43" bestFit="1" customWidth="1"/>
    <col min="8195" max="8195" width="26.85546875" style="43" bestFit="1" customWidth="1"/>
    <col min="8196" max="8448" width="30.5703125" style="43"/>
    <col min="8449" max="8449" width="31.5703125" style="43" customWidth="1"/>
    <col min="8450" max="8450" width="27.140625" style="43" bestFit="1" customWidth="1"/>
    <col min="8451" max="8451" width="26.85546875" style="43" bestFit="1" customWidth="1"/>
    <col min="8452" max="8704" width="30.5703125" style="43"/>
    <col min="8705" max="8705" width="31.5703125" style="43" customWidth="1"/>
    <col min="8706" max="8706" width="27.140625" style="43" bestFit="1" customWidth="1"/>
    <col min="8707" max="8707" width="26.85546875" style="43" bestFit="1" customWidth="1"/>
    <col min="8708" max="8960" width="30.5703125" style="43"/>
    <col min="8961" max="8961" width="31.5703125" style="43" customWidth="1"/>
    <col min="8962" max="8962" width="27.140625" style="43" bestFit="1" customWidth="1"/>
    <col min="8963" max="8963" width="26.85546875" style="43" bestFit="1" customWidth="1"/>
    <col min="8964" max="9216" width="30.5703125" style="43"/>
    <col min="9217" max="9217" width="31.5703125" style="43" customWidth="1"/>
    <col min="9218" max="9218" width="27.140625" style="43" bestFit="1" customWidth="1"/>
    <col min="9219" max="9219" width="26.85546875" style="43" bestFit="1" customWidth="1"/>
    <col min="9220" max="9472" width="30.5703125" style="43"/>
    <col min="9473" max="9473" width="31.5703125" style="43" customWidth="1"/>
    <col min="9474" max="9474" width="27.140625" style="43" bestFit="1" customWidth="1"/>
    <col min="9475" max="9475" width="26.85546875" style="43" bestFit="1" customWidth="1"/>
    <col min="9476" max="9728" width="30.5703125" style="43"/>
    <col min="9729" max="9729" width="31.5703125" style="43" customWidth="1"/>
    <col min="9730" max="9730" width="27.140625" style="43" bestFit="1" customWidth="1"/>
    <col min="9731" max="9731" width="26.85546875" style="43" bestFit="1" customWidth="1"/>
    <col min="9732" max="9984" width="30.5703125" style="43"/>
    <col min="9985" max="9985" width="31.5703125" style="43" customWidth="1"/>
    <col min="9986" max="9986" width="27.140625" style="43" bestFit="1" customWidth="1"/>
    <col min="9987" max="9987" width="26.85546875" style="43" bestFit="1" customWidth="1"/>
    <col min="9988" max="10240" width="30.5703125" style="43"/>
    <col min="10241" max="10241" width="31.5703125" style="43" customWidth="1"/>
    <col min="10242" max="10242" width="27.140625" style="43" bestFit="1" customWidth="1"/>
    <col min="10243" max="10243" width="26.85546875" style="43" bestFit="1" customWidth="1"/>
    <col min="10244" max="10496" width="30.5703125" style="43"/>
    <col min="10497" max="10497" width="31.5703125" style="43" customWidth="1"/>
    <col min="10498" max="10498" width="27.140625" style="43" bestFit="1" customWidth="1"/>
    <col min="10499" max="10499" width="26.85546875" style="43" bestFit="1" customWidth="1"/>
    <col min="10500" max="10752" width="30.5703125" style="43"/>
    <col min="10753" max="10753" width="31.5703125" style="43" customWidth="1"/>
    <col min="10754" max="10754" width="27.140625" style="43" bestFit="1" customWidth="1"/>
    <col min="10755" max="10755" width="26.85546875" style="43" bestFit="1" customWidth="1"/>
    <col min="10756" max="11008" width="30.5703125" style="43"/>
    <col min="11009" max="11009" width="31.5703125" style="43" customWidth="1"/>
    <col min="11010" max="11010" width="27.140625" style="43" bestFit="1" customWidth="1"/>
    <col min="11011" max="11011" width="26.85546875" style="43" bestFit="1" customWidth="1"/>
    <col min="11012" max="11264" width="30.5703125" style="43"/>
    <col min="11265" max="11265" width="31.5703125" style="43" customWidth="1"/>
    <col min="11266" max="11266" width="27.140625" style="43" bestFit="1" customWidth="1"/>
    <col min="11267" max="11267" width="26.85546875" style="43" bestFit="1" customWidth="1"/>
    <col min="11268" max="11520" width="30.5703125" style="43"/>
    <col min="11521" max="11521" width="31.5703125" style="43" customWidth="1"/>
    <col min="11522" max="11522" width="27.140625" style="43" bestFit="1" customWidth="1"/>
    <col min="11523" max="11523" width="26.85546875" style="43" bestFit="1" customWidth="1"/>
    <col min="11524" max="11776" width="30.5703125" style="43"/>
    <col min="11777" max="11777" width="31.5703125" style="43" customWidth="1"/>
    <col min="11778" max="11778" width="27.140625" style="43" bestFit="1" customWidth="1"/>
    <col min="11779" max="11779" width="26.85546875" style="43" bestFit="1" customWidth="1"/>
    <col min="11780" max="12032" width="30.5703125" style="43"/>
    <col min="12033" max="12033" width="31.5703125" style="43" customWidth="1"/>
    <col min="12034" max="12034" width="27.140625" style="43" bestFit="1" customWidth="1"/>
    <col min="12035" max="12035" width="26.85546875" style="43" bestFit="1" customWidth="1"/>
    <col min="12036" max="12288" width="30.5703125" style="43"/>
    <col min="12289" max="12289" width="31.5703125" style="43" customWidth="1"/>
    <col min="12290" max="12290" width="27.140625" style="43" bestFit="1" customWidth="1"/>
    <col min="12291" max="12291" width="26.85546875" style="43" bestFit="1" customWidth="1"/>
    <col min="12292" max="12544" width="30.5703125" style="43"/>
    <col min="12545" max="12545" width="31.5703125" style="43" customWidth="1"/>
    <col min="12546" max="12546" width="27.140625" style="43" bestFit="1" customWidth="1"/>
    <col min="12547" max="12547" width="26.85546875" style="43" bestFit="1" customWidth="1"/>
    <col min="12548" max="12800" width="30.5703125" style="43"/>
    <col min="12801" max="12801" width="31.5703125" style="43" customWidth="1"/>
    <col min="12802" max="12802" width="27.140625" style="43" bestFit="1" customWidth="1"/>
    <col min="12803" max="12803" width="26.85546875" style="43" bestFit="1" customWidth="1"/>
    <col min="12804" max="13056" width="30.5703125" style="43"/>
    <col min="13057" max="13057" width="31.5703125" style="43" customWidth="1"/>
    <col min="13058" max="13058" width="27.140625" style="43" bestFit="1" customWidth="1"/>
    <col min="13059" max="13059" width="26.85546875" style="43" bestFit="1" customWidth="1"/>
    <col min="13060" max="13312" width="30.5703125" style="43"/>
    <col min="13313" max="13313" width="31.5703125" style="43" customWidth="1"/>
    <col min="13314" max="13314" width="27.140625" style="43" bestFit="1" customWidth="1"/>
    <col min="13315" max="13315" width="26.85546875" style="43" bestFit="1" customWidth="1"/>
    <col min="13316" max="13568" width="30.5703125" style="43"/>
    <col min="13569" max="13569" width="31.5703125" style="43" customWidth="1"/>
    <col min="13570" max="13570" width="27.140625" style="43" bestFit="1" customWidth="1"/>
    <col min="13571" max="13571" width="26.85546875" style="43" bestFit="1" customWidth="1"/>
    <col min="13572" max="13824" width="30.5703125" style="43"/>
    <col min="13825" max="13825" width="31.5703125" style="43" customWidth="1"/>
    <col min="13826" max="13826" width="27.140625" style="43" bestFit="1" customWidth="1"/>
    <col min="13827" max="13827" width="26.85546875" style="43" bestFit="1" customWidth="1"/>
    <col min="13828" max="14080" width="30.5703125" style="43"/>
    <col min="14081" max="14081" width="31.5703125" style="43" customWidth="1"/>
    <col min="14082" max="14082" width="27.140625" style="43" bestFit="1" customWidth="1"/>
    <col min="14083" max="14083" width="26.85546875" style="43" bestFit="1" customWidth="1"/>
    <col min="14084" max="14336" width="30.5703125" style="43"/>
    <col min="14337" max="14337" width="31.5703125" style="43" customWidth="1"/>
    <col min="14338" max="14338" width="27.140625" style="43" bestFit="1" customWidth="1"/>
    <col min="14339" max="14339" width="26.85546875" style="43" bestFit="1" customWidth="1"/>
    <col min="14340" max="14592" width="30.5703125" style="43"/>
    <col min="14593" max="14593" width="31.5703125" style="43" customWidth="1"/>
    <col min="14594" max="14594" width="27.140625" style="43" bestFit="1" customWidth="1"/>
    <col min="14595" max="14595" width="26.85546875" style="43" bestFit="1" customWidth="1"/>
    <col min="14596" max="14848" width="30.5703125" style="43"/>
    <col min="14849" max="14849" width="31.5703125" style="43" customWidth="1"/>
    <col min="14850" max="14850" width="27.140625" style="43" bestFit="1" customWidth="1"/>
    <col min="14851" max="14851" width="26.85546875" style="43" bestFit="1" customWidth="1"/>
    <col min="14852" max="15104" width="30.5703125" style="43"/>
    <col min="15105" max="15105" width="31.5703125" style="43" customWidth="1"/>
    <col min="15106" max="15106" width="27.140625" style="43" bestFit="1" customWidth="1"/>
    <col min="15107" max="15107" width="26.85546875" style="43" bestFit="1" customWidth="1"/>
    <col min="15108" max="15360" width="30.5703125" style="43"/>
    <col min="15361" max="15361" width="31.5703125" style="43" customWidth="1"/>
    <col min="15362" max="15362" width="27.140625" style="43" bestFit="1" customWidth="1"/>
    <col min="15363" max="15363" width="26.85546875" style="43" bestFit="1" customWidth="1"/>
    <col min="15364" max="15616" width="30.5703125" style="43"/>
    <col min="15617" max="15617" width="31.5703125" style="43" customWidth="1"/>
    <col min="15618" max="15618" width="27.140625" style="43" bestFit="1" customWidth="1"/>
    <col min="15619" max="15619" width="26.85546875" style="43" bestFit="1" customWidth="1"/>
    <col min="15620" max="15872" width="30.5703125" style="43"/>
    <col min="15873" max="15873" width="31.5703125" style="43" customWidth="1"/>
    <col min="15874" max="15874" width="27.140625" style="43" bestFit="1" customWidth="1"/>
    <col min="15875" max="15875" width="26.85546875" style="43" bestFit="1" customWidth="1"/>
    <col min="15876" max="16128" width="30.5703125" style="43"/>
    <col min="16129" max="16129" width="31.5703125" style="43" customWidth="1"/>
    <col min="16130" max="16130" width="27.140625" style="43" bestFit="1" customWidth="1"/>
    <col min="16131" max="16131" width="26.85546875" style="43" bestFit="1" customWidth="1"/>
    <col min="16132" max="16384" width="30.5703125" style="43"/>
  </cols>
  <sheetData>
    <row r="1" spans="1:3" x14ac:dyDescent="0.2">
      <c r="A1" s="24" t="s">
        <v>20</v>
      </c>
    </row>
    <row r="3" spans="1:3" ht="15.75" x14ac:dyDescent="0.25">
      <c r="A3" s="35" t="s">
        <v>62</v>
      </c>
    </row>
    <row r="4" spans="1:3" ht="27.75" customHeight="1" x14ac:dyDescent="0.2">
      <c r="A4" s="187" t="s">
        <v>63</v>
      </c>
      <c r="B4" s="187"/>
      <c r="C4" s="187"/>
    </row>
    <row r="5" spans="1:3" x14ac:dyDescent="0.2">
      <c r="A5" s="80"/>
      <c r="B5" s="80"/>
      <c r="C5" s="80"/>
    </row>
    <row r="6" spans="1:3" x14ac:dyDescent="0.2">
      <c r="A6" s="29" t="s">
        <v>120</v>
      </c>
    </row>
    <row r="7" spans="1:3" x14ac:dyDescent="0.2">
      <c r="A7" s="45"/>
      <c r="B7" s="30" t="s">
        <v>64</v>
      </c>
      <c r="C7" s="30" t="s">
        <v>65</v>
      </c>
    </row>
    <row r="8" spans="1:3" x14ac:dyDescent="0.2">
      <c r="A8" s="81" t="s">
        <v>66</v>
      </c>
      <c r="B8" s="45">
        <v>178</v>
      </c>
      <c r="C8" s="45">
        <v>2</v>
      </c>
    </row>
    <row r="9" spans="1:3" x14ac:dyDescent="0.2">
      <c r="A9" s="81" t="s">
        <v>67</v>
      </c>
      <c r="B9" s="45">
        <v>37</v>
      </c>
      <c r="C9" s="45">
        <v>9</v>
      </c>
    </row>
    <row r="10" spans="1:3" ht="13.5" thickBot="1" x14ac:dyDescent="0.25">
      <c r="A10" s="82" t="s">
        <v>42</v>
      </c>
      <c r="B10" s="83">
        <v>38</v>
      </c>
      <c r="C10" s="83">
        <v>0</v>
      </c>
    </row>
    <row r="11" spans="1:3" ht="13.5" thickBot="1" x14ac:dyDescent="0.25">
      <c r="A11" s="84" t="s">
        <v>68</v>
      </c>
      <c r="B11" s="85">
        <v>253</v>
      </c>
      <c r="C11" s="86">
        <v>11</v>
      </c>
    </row>
    <row r="13" spans="1:3" x14ac:dyDescent="0.2">
      <c r="A13" s="29" t="s">
        <v>121</v>
      </c>
    </row>
    <row r="14" spans="1:3" x14ac:dyDescent="0.2">
      <c r="A14" s="45"/>
      <c r="B14" s="30" t="s">
        <v>69</v>
      </c>
      <c r="C14" s="30" t="s">
        <v>70</v>
      </c>
    </row>
    <row r="15" spans="1:3" x14ac:dyDescent="0.2">
      <c r="A15" s="81" t="s">
        <v>66</v>
      </c>
      <c r="B15" s="87">
        <v>482.60626200000002</v>
      </c>
      <c r="C15" s="87">
        <v>2.3658060000000001</v>
      </c>
    </row>
    <row r="16" spans="1:3" x14ac:dyDescent="0.2">
      <c r="A16" s="81" t="s">
        <v>67</v>
      </c>
      <c r="B16" s="87">
        <v>100.064916</v>
      </c>
      <c r="C16" s="87">
        <v>12.027165</v>
      </c>
    </row>
    <row r="17" spans="1:3" ht="13.5" thickBot="1" x14ac:dyDescent="0.25">
      <c r="A17" s="82" t="s">
        <v>42</v>
      </c>
      <c r="B17" s="88">
        <v>111.38182999999999</v>
      </c>
      <c r="C17" s="88">
        <v>0</v>
      </c>
    </row>
    <row r="18" spans="1:3" ht="13.5" thickBot="1" x14ac:dyDescent="0.25">
      <c r="A18" s="84" t="s">
        <v>68</v>
      </c>
      <c r="B18" s="89">
        <v>694.05300799999998</v>
      </c>
      <c r="C18" s="90">
        <v>14.392970999999999</v>
      </c>
    </row>
    <row r="20" spans="1:3" x14ac:dyDescent="0.2">
      <c r="A20" s="29" t="s">
        <v>122</v>
      </c>
    </row>
    <row r="21" spans="1:3" x14ac:dyDescent="0.2">
      <c r="A21" s="45"/>
      <c r="B21" s="30" t="s">
        <v>71</v>
      </c>
      <c r="C21" s="30" t="s">
        <v>72</v>
      </c>
    </row>
    <row r="22" spans="1:3" x14ac:dyDescent="0.2">
      <c r="A22" s="81" t="s">
        <v>66</v>
      </c>
      <c r="B22" s="91">
        <v>1.1235955056179776</v>
      </c>
      <c r="C22" s="91">
        <v>0.49021452606016952</v>
      </c>
    </row>
    <row r="23" spans="1:3" x14ac:dyDescent="0.2">
      <c r="A23" s="81" t="s">
        <v>67</v>
      </c>
      <c r="B23" s="91">
        <v>24.324324324324323</v>
      </c>
      <c r="C23" s="91">
        <v>12.019362510632599</v>
      </c>
    </row>
    <row r="24" spans="1:3" ht="13.5" thickBot="1" x14ac:dyDescent="0.25">
      <c r="A24" s="92" t="s">
        <v>42</v>
      </c>
      <c r="B24" s="93">
        <v>0</v>
      </c>
      <c r="C24" s="93">
        <v>0</v>
      </c>
    </row>
    <row r="25" spans="1:3" ht="13.5" thickBot="1" x14ac:dyDescent="0.25">
      <c r="A25" s="84" t="s">
        <v>68</v>
      </c>
      <c r="B25" s="94">
        <v>4.3478260869565215</v>
      </c>
      <c r="C25" s="95">
        <v>2.0737567353068802</v>
      </c>
    </row>
    <row r="27" spans="1:3" x14ac:dyDescent="0.2">
      <c r="A27" s="29" t="s">
        <v>123</v>
      </c>
    </row>
    <row r="28" spans="1:3" x14ac:dyDescent="0.2">
      <c r="A28" s="45"/>
      <c r="B28" s="30" t="s">
        <v>64</v>
      </c>
      <c r="C28" s="30" t="s">
        <v>65</v>
      </c>
    </row>
    <row r="29" spans="1:3" x14ac:dyDescent="0.2">
      <c r="A29" s="30" t="s">
        <v>73</v>
      </c>
      <c r="B29" s="45">
        <v>60</v>
      </c>
      <c r="C29" s="45">
        <v>0</v>
      </c>
    </row>
    <row r="30" spans="1:3" x14ac:dyDescent="0.2">
      <c r="A30" s="30" t="s">
        <v>74</v>
      </c>
      <c r="B30" s="45">
        <v>43</v>
      </c>
      <c r="C30" s="45">
        <v>0</v>
      </c>
    </row>
    <row r="31" spans="1:3" x14ac:dyDescent="0.2">
      <c r="A31" s="30" t="s">
        <v>75</v>
      </c>
      <c r="B31" s="45">
        <v>9</v>
      </c>
      <c r="C31" s="45">
        <v>0</v>
      </c>
    </row>
    <row r="32" spans="1:3" x14ac:dyDescent="0.2">
      <c r="A32" s="30" t="s">
        <v>76</v>
      </c>
      <c r="B32" s="45">
        <v>66</v>
      </c>
      <c r="C32" s="45">
        <v>2</v>
      </c>
    </row>
    <row r="33" spans="1:3" x14ac:dyDescent="0.2">
      <c r="A33" s="30" t="s">
        <v>77</v>
      </c>
      <c r="B33" s="45">
        <v>10</v>
      </c>
      <c r="C33" s="45">
        <v>0</v>
      </c>
    </row>
    <row r="34" spans="1:3" x14ac:dyDescent="0.2">
      <c r="A34" s="30" t="s">
        <v>78</v>
      </c>
      <c r="B34" s="45">
        <v>8</v>
      </c>
      <c r="C34" s="45">
        <v>0</v>
      </c>
    </row>
    <row r="35" spans="1:3" x14ac:dyDescent="0.2">
      <c r="A35" s="30" t="s">
        <v>79</v>
      </c>
      <c r="B35" s="45">
        <v>3</v>
      </c>
      <c r="C35" s="45">
        <v>0</v>
      </c>
    </row>
    <row r="36" spans="1:3" x14ac:dyDescent="0.2">
      <c r="A36" s="30" t="s">
        <v>67</v>
      </c>
      <c r="B36" s="45">
        <v>37</v>
      </c>
      <c r="C36" s="45">
        <v>9</v>
      </c>
    </row>
    <row r="37" spans="1:3" x14ac:dyDescent="0.2">
      <c r="A37" s="30" t="s">
        <v>80</v>
      </c>
      <c r="B37" s="45">
        <v>4</v>
      </c>
      <c r="C37" s="45">
        <v>0</v>
      </c>
    </row>
    <row r="38" spans="1:3" x14ac:dyDescent="0.2">
      <c r="A38" s="30" t="s">
        <v>81</v>
      </c>
      <c r="B38" s="45">
        <v>9</v>
      </c>
      <c r="C38" s="45">
        <v>0</v>
      </c>
    </row>
    <row r="39" spans="1:3" x14ac:dyDescent="0.2">
      <c r="A39" s="30" t="s">
        <v>82</v>
      </c>
      <c r="B39" s="45">
        <v>2</v>
      </c>
      <c r="C39" s="45">
        <v>0</v>
      </c>
    </row>
    <row r="40" spans="1:3" x14ac:dyDescent="0.2">
      <c r="A40" s="30" t="s">
        <v>83</v>
      </c>
      <c r="B40" s="45">
        <v>1</v>
      </c>
      <c r="C40" s="45">
        <v>0</v>
      </c>
    </row>
    <row r="41" spans="1:3" x14ac:dyDescent="0.2">
      <c r="A41" s="30" t="s">
        <v>84</v>
      </c>
      <c r="B41" s="45">
        <v>1</v>
      </c>
      <c r="C41" s="45">
        <v>0</v>
      </c>
    </row>
    <row r="43" spans="1:3" x14ac:dyDescent="0.2">
      <c r="A43" s="29" t="s">
        <v>124</v>
      </c>
    </row>
    <row r="44" spans="1:3" x14ac:dyDescent="0.2">
      <c r="A44" s="45"/>
      <c r="B44" s="30" t="s">
        <v>69</v>
      </c>
      <c r="C44" s="30" t="s">
        <v>70</v>
      </c>
    </row>
    <row r="45" spans="1:3" x14ac:dyDescent="0.2">
      <c r="A45" s="96" t="s">
        <v>73</v>
      </c>
      <c r="B45" s="97">
        <v>160.55060399999999</v>
      </c>
      <c r="C45" s="97">
        <v>0</v>
      </c>
    </row>
    <row r="46" spans="1:3" x14ac:dyDescent="0.2">
      <c r="A46" s="96" t="s">
        <v>74</v>
      </c>
      <c r="B46" s="97">
        <v>150.24409299999999</v>
      </c>
      <c r="C46" s="97">
        <v>0</v>
      </c>
    </row>
    <row r="47" spans="1:3" x14ac:dyDescent="0.2">
      <c r="A47" s="96" t="s">
        <v>75</v>
      </c>
      <c r="B47" s="97">
        <v>34.716593000000003</v>
      </c>
      <c r="C47" s="97">
        <v>0</v>
      </c>
    </row>
    <row r="48" spans="1:3" x14ac:dyDescent="0.2">
      <c r="A48" s="96" t="s">
        <v>76</v>
      </c>
      <c r="B48" s="97">
        <v>149.67401100000001</v>
      </c>
      <c r="C48" s="97">
        <v>2.3658060000000001</v>
      </c>
    </row>
    <row r="49" spans="1:3" x14ac:dyDescent="0.2">
      <c r="A49" s="96" t="s">
        <v>77</v>
      </c>
      <c r="B49" s="97">
        <v>25.425564000000001</v>
      </c>
      <c r="C49" s="97">
        <v>0</v>
      </c>
    </row>
    <row r="50" spans="1:3" x14ac:dyDescent="0.2">
      <c r="A50" s="96" t="s">
        <v>78</v>
      </c>
      <c r="B50" s="97">
        <v>19.967233</v>
      </c>
      <c r="C50" s="97">
        <v>0</v>
      </c>
    </row>
    <row r="51" spans="1:3" x14ac:dyDescent="0.2">
      <c r="A51" s="96" t="s">
        <v>79</v>
      </c>
      <c r="B51" s="97">
        <v>8.2965280000000003</v>
      </c>
      <c r="C51" s="97">
        <v>0</v>
      </c>
    </row>
    <row r="52" spans="1:3" x14ac:dyDescent="0.2">
      <c r="A52" s="96" t="s">
        <v>67</v>
      </c>
      <c r="B52" s="97">
        <v>100.064916</v>
      </c>
      <c r="C52" s="97">
        <v>12.027165</v>
      </c>
    </row>
    <row r="53" spans="1:3" x14ac:dyDescent="0.2">
      <c r="A53" s="96" t="s">
        <v>80</v>
      </c>
      <c r="B53" s="97">
        <v>15.744183</v>
      </c>
      <c r="C53" s="97">
        <v>0</v>
      </c>
    </row>
    <row r="54" spans="1:3" x14ac:dyDescent="0.2">
      <c r="A54" s="96" t="s">
        <v>81</v>
      </c>
      <c r="B54" s="97">
        <v>22.137554000000002</v>
      </c>
      <c r="C54" s="97">
        <v>0</v>
      </c>
    </row>
    <row r="55" spans="1:3" x14ac:dyDescent="0.2">
      <c r="A55" s="96" t="s">
        <v>82</v>
      </c>
      <c r="B55" s="97">
        <v>5.043329</v>
      </c>
      <c r="C55" s="97">
        <v>0</v>
      </c>
    </row>
    <row r="56" spans="1:3" x14ac:dyDescent="0.2">
      <c r="A56" s="96" t="s">
        <v>83</v>
      </c>
      <c r="B56" s="97">
        <v>0.1656</v>
      </c>
      <c r="C56" s="97">
        <v>0</v>
      </c>
    </row>
    <row r="57" spans="1:3" x14ac:dyDescent="0.2">
      <c r="A57" s="96" t="s">
        <v>84</v>
      </c>
      <c r="B57" s="97">
        <v>2.0228000000000002</v>
      </c>
      <c r="C57" s="97">
        <v>0</v>
      </c>
    </row>
    <row r="59" spans="1:3" x14ac:dyDescent="0.2">
      <c r="A59" s="29" t="s">
        <v>125</v>
      </c>
    </row>
    <row r="60" spans="1:3" x14ac:dyDescent="0.2">
      <c r="A60" s="45"/>
      <c r="B60" s="30" t="s">
        <v>71</v>
      </c>
      <c r="C60" s="30" t="s">
        <v>72</v>
      </c>
    </row>
    <row r="61" spans="1:3" x14ac:dyDescent="0.2">
      <c r="A61" s="30" t="s">
        <v>73</v>
      </c>
      <c r="B61" s="91">
        <v>0</v>
      </c>
      <c r="C61" s="91">
        <v>0</v>
      </c>
    </row>
    <row r="62" spans="1:3" x14ac:dyDescent="0.2">
      <c r="A62" s="30" t="s">
        <v>74</v>
      </c>
      <c r="B62" s="91">
        <v>0</v>
      </c>
      <c r="C62" s="91">
        <v>0</v>
      </c>
    </row>
    <row r="63" spans="1:3" x14ac:dyDescent="0.2">
      <c r="A63" s="30" t="s">
        <v>75</v>
      </c>
      <c r="B63" s="91">
        <v>0</v>
      </c>
      <c r="C63" s="91">
        <v>0</v>
      </c>
    </row>
    <row r="64" spans="1:3" x14ac:dyDescent="0.2">
      <c r="A64" s="30" t="s">
        <v>76</v>
      </c>
      <c r="B64" s="91">
        <v>3.0303030303030303</v>
      </c>
      <c r="C64" s="91">
        <v>1.5806391398169988</v>
      </c>
    </row>
    <row r="65" spans="1:3" x14ac:dyDescent="0.2">
      <c r="A65" s="30" t="s">
        <v>77</v>
      </c>
      <c r="B65" s="91">
        <v>0</v>
      </c>
      <c r="C65" s="91">
        <v>0</v>
      </c>
    </row>
    <row r="66" spans="1:3" x14ac:dyDescent="0.2">
      <c r="A66" s="30" t="s">
        <v>78</v>
      </c>
      <c r="B66" s="91">
        <v>0</v>
      </c>
      <c r="C66" s="91">
        <v>0</v>
      </c>
    </row>
    <row r="67" spans="1:3" x14ac:dyDescent="0.2">
      <c r="A67" s="30" t="s">
        <v>79</v>
      </c>
      <c r="B67" s="91">
        <v>0</v>
      </c>
      <c r="C67" s="91">
        <v>0</v>
      </c>
    </row>
    <row r="68" spans="1:3" x14ac:dyDescent="0.2">
      <c r="A68" s="30" t="s">
        <v>67</v>
      </c>
      <c r="B68" s="91">
        <v>24.324324324324323</v>
      </c>
      <c r="C68" s="91">
        <v>12.019362510632599</v>
      </c>
    </row>
    <row r="69" spans="1:3" x14ac:dyDescent="0.2">
      <c r="A69" s="30" t="s">
        <v>80</v>
      </c>
      <c r="B69" s="91">
        <v>0</v>
      </c>
      <c r="C69" s="91">
        <v>0</v>
      </c>
    </row>
    <row r="70" spans="1:3" x14ac:dyDescent="0.2">
      <c r="A70" s="30" t="s">
        <v>81</v>
      </c>
      <c r="B70" s="91">
        <v>0</v>
      </c>
      <c r="C70" s="91">
        <v>0</v>
      </c>
    </row>
    <row r="71" spans="1:3" x14ac:dyDescent="0.2">
      <c r="A71" s="30" t="s">
        <v>82</v>
      </c>
      <c r="B71" s="91">
        <v>0</v>
      </c>
      <c r="C71" s="91">
        <v>0</v>
      </c>
    </row>
    <row r="72" spans="1:3" x14ac:dyDescent="0.2">
      <c r="A72" s="30" t="s">
        <v>83</v>
      </c>
      <c r="B72" s="91">
        <v>0</v>
      </c>
      <c r="C72" s="91">
        <v>0</v>
      </c>
    </row>
    <row r="73" spans="1:3" x14ac:dyDescent="0.2">
      <c r="A73" s="30" t="s">
        <v>84</v>
      </c>
      <c r="B73" s="98">
        <v>0</v>
      </c>
      <c r="C73" s="98">
        <v>0</v>
      </c>
    </row>
    <row r="75" spans="1:3" s="99" customFormat="1" ht="11.25" x14ac:dyDescent="0.2"/>
    <row r="76" spans="1:3" x14ac:dyDescent="0.2">
      <c r="A76" s="43" t="s">
        <v>85</v>
      </c>
    </row>
  </sheetData>
  <mergeCells count="1">
    <mergeCell ref="A4:C4"/>
  </mergeCells>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activeCell="H29" sqref="H29"/>
    </sheetView>
  </sheetViews>
  <sheetFormatPr defaultRowHeight="12.75" x14ac:dyDescent="0.2"/>
  <cols>
    <col min="1" max="1" width="55.7109375" style="43" customWidth="1"/>
    <col min="2" max="8" width="9.140625" style="43"/>
    <col min="9" max="9" width="33.42578125" style="43" customWidth="1"/>
    <col min="10" max="256" width="9.140625" style="43"/>
    <col min="257" max="257" width="53.42578125" style="43" bestFit="1" customWidth="1"/>
    <col min="258" max="512" width="9.140625" style="43"/>
    <col min="513" max="513" width="53.42578125" style="43" bestFit="1" customWidth="1"/>
    <col min="514" max="768" width="9.140625" style="43"/>
    <col min="769" max="769" width="53.42578125" style="43" bestFit="1" customWidth="1"/>
    <col min="770" max="1024" width="9.140625" style="43"/>
    <col min="1025" max="1025" width="53.42578125" style="43" bestFit="1" customWidth="1"/>
    <col min="1026" max="1280" width="9.140625" style="43"/>
    <col min="1281" max="1281" width="53.42578125" style="43" bestFit="1" customWidth="1"/>
    <col min="1282" max="1536" width="9.140625" style="43"/>
    <col min="1537" max="1537" width="53.42578125" style="43" bestFit="1" customWidth="1"/>
    <col min="1538" max="1792" width="9.140625" style="43"/>
    <col min="1793" max="1793" width="53.42578125" style="43" bestFit="1" customWidth="1"/>
    <col min="1794" max="2048" width="9.140625" style="43"/>
    <col min="2049" max="2049" width="53.42578125" style="43" bestFit="1" customWidth="1"/>
    <col min="2050" max="2304" width="9.140625" style="43"/>
    <col min="2305" max="2305" width="53.42578125" style="43" bestFit="1" customWidth="1"/>
    <col min="2306" max="2560" width="9.140625" style="43"/>
    <col min="2561" max="2561" width="53.42578125" style="43" bestFit="1" customWidth="1"/>
    <col min="2562" max="2816" width="9.140625" style="43"/>
    <col min="2817" max="2817" width="53.42578125" style="43" bestFit="1" customWidth="1"/>
    <col min="2818" max="3072" width="9.140625" style="43"/>
    <col min="3073" max="3073" width="53.42578125" style="43" bestFit="1" customWidth="1"/>
    <col min="3074" max="3328" width="9.140625" style="43"/>
    <col min="3329" max="3329" width="53.42578125" style="43" bestFit="1" customWidth="1"/>
    <col min="3330" max="3584" width="9.140625" style="43"/>
    <col min="3585" max="3585" width="53.42578125" style="43" bestFit="1" customWidth="1"/>
    <col min="3586" max="3840" width="9.140625" style="43"/>
    <col min="3841" max="3841" width="53.42578125" style="43" bestFit="1" customWidth="1"/>
    <col min="3842" max="4096" width="9.140625" style="43"/>
    <col min="4097" max="4097" width="53.42578125" style="43" bestFit="1" customWidth="1"/>
    <col min="4098" max="4352" width="9.140625" style="43"/>
    <col min="4353" max="4353" width="53.42578125" style="43" bestFit="1" customWidth="1"/>
    <col min="4354" max="4608" width="9.140625" style="43"/>
    <col min="4609" max="4609" width="53.42578125" style="43" bestFit="1" customWidth="1"/>
    <col min="4610" max="4864" width="9.140625" style="43"/>
    <col min="4865" max="4865" width="53.42578125" style="43" bestFit="1" customWidth="1"/>
    <col min="4866" max="5120" width="9.140625" style="43"/>
    <col min="5121" max="5121" width="53.42578125" style="43" bestFit="1" customWidth="1"/>
    <col min="5122" max="5376" width="9.140625" style="43"/>
    <col min="5377" max="5377" width="53.42578125" style="43" bestFit="1" customWidth="1"/>
    <col min="5378" max="5632" width="9.140625" style="43"/>
    <col min="5633" max="5633" width="53.42578125" style="43" bestFit="1" customWidth="1"/>
    <col min="5634" max="5888" width="9.140625" style="43"/>
    <col min="5889" max="5889" width="53.42578125" style="43" bestFit="1" customWidth="1"/>
    <col min="5890" max="6144" width="9.140625" style="43"/>
    <col min="6145" max="6145" width="53.42578125" style="43" bestFit="1" customWidth="1"/>
    <col min="6146" max="6400" width="9.140625" style="43"/>
    <col min="6401" max="6401" width="53.42578125" style="43" bestFit="1" customWidth="1"/>
    <col min="6402" max="6656" width="9.140625" style="43"/>
    <col min="6657" max="6657" width="53.42578125" style="43" bestFit="1" customWidth="1"/>
    <col min="6658" max="6912" width="9.140625" style="43"/>
    <col min="6913" max="6913" width="53.42578125" style="43" bestFit="1" customWidth="1"/>
    <col min="6914" max="7168" width="9.140625" style="43"/>
    <col min="7169" max="7169" width="53.42578125" style="43" bestFit="1" customWidth="1"/>
    <col min="7170" max="7424" width="9.140625" style="43"/>
    <col min="7425" max="7425" width="53.42578125" style="43" bestFit="1" customWidth="1"/>
    <col min="7426" max="7680" width="9.140625" style="43"/>
    <col min="7681" max="7681" width="53.42578125" style="43" bestFit="1" customWidth="1"/>
    <col min="7682" max="7936" width="9.140625" style="43"/>
    <col min="7937" max="7937" width="53.42578125" style="43" bestFit="1" customWidth="1"/>
    <col min="7938" max="8192" width="9.140625" style="43"/>
    <col min="8193" max="8193" width="53.42578125" style="43" bestFit="1" customWidth="1"/>
    <col min="8194" max="8448" width="9.140625" style="43"/>
    <col min="8449" max="8449" width="53.42578125" style="43" bestFit="1" customWidth="1"/>
    <col min="8450" max="8704" width="9.140625" style="43"/>
    <col min="8705" max="8705" width="53.42578125" style="43" bestFit="1" customWidth="1"/>
    <col min="8706" max="8960" width="9.140625" style="43"/>
    <col min="8961" max="8961" width="53.42578125" style="43" bestFit="1" customWidth="1"/>
    <col min="8962" max="9216" width="9.140625" style="43"/>
    <col min="9217" max="9217" width="53.42578125" style="43" bestFit="1" customWidth="1"/>
    <col min="9218" max="9472" width="9.140625" style="43"/>
    <col min="9473" max="9473" width="53.42578125" style="43" bestFit="1" customWidth="1"/>
    <col min="9474" max="9728" width="9.140625" style="43"/>
    <col min="9729" max="9729" width="53.42578125" style="43" bestFit="1" customWidth="1"/>
    <col min="9730" max="9984" width="9.140625" style="43"/>
    <col min="9985" max="9985" width="53.42578125" style="43" bestFit="1" customWidth="1"/>
    <col min="9986" max="10240" width="9.140625" style="43"/>
    <col min="10241" max="10241" width="53.42578125" style="43" bestFit="1" customWidth="1"/>
    <col min="10242" max="10496" width="9.140625" style="43"/>
    <col min="10497" max="10497" width="53.42578125" style="43" bestFit="1" customWidth="1"/>
    <col min="10498" max="10752" width="9.140625" style="43"/>
    <col min="10753" max="10753" width="53.42578125" style="43" bestFit="1" customWidth="1"/>
    <col min="10754" max="11008" width="9.140625" style="43"/>
    <col min="11009" max="11009" width="53.42578125" style="43" bestFit="1" customWidth="1"/>
    <col min="11010" max="11264" width="9.140625" style="43"/>
    <col min="11265" max="11265" width="53.42578125" style="43" bestFit="1" customWidth="1"/>
    <col min="11266" max="11520" width="9.140625" style="43"/>
    <col min="11521" max="11521" width="53.42578125" style="43" bestFit="1" customWidth="1"/>
    <col min="11522" max="11776" width="9.140625" style="43"/>
    <col min="11777" max="11777" width="53.42578125" style="43" bestFit="1" customWidth="1"/>
    <col min="11778" max="12032" width="9.140625" style="43"/>
    <col min="12033" max="12033" width="53.42578125" style="43" bestFit="1" customWidth="1"/>
    <col min="12034" max="12288" width="9.140625" style="43"/>
    <col min="12289" max="12289" width="53.42578125" style="43" bestFit="1" customWidth="1"/>
    <col min="12290" max="12544" width="9.140625" style="43"/>
    <col min="12545" max="12545" width="53.42578125" style="43" bestFit="1" customWidth="1"/>
    <col min="12546" max="12800" width="9.140625" style="43"/>
    <col min="12801" max="12801" width="53.42578125" style="43" bestFit="1" customWidth="1"/>
    <col min="12802" max="13056" width="9.140625" style="43"/>
    <col min="13057" max="13057" width="53.42578125" style="43" bestFit="1" customWidth="1"/>
    <col min="13058" max="13312" width="9.140625" style="43"/>
    <col min="13313" max="13313" width="53.42578125" style="43" bestFit="1" customWidth="1"/>
    <col min="13314" max="13568" width="9.140625" style="43"/>
    <col min="13569" max="13569" width="53.42578125" style="43" bestFit="1" customWidth="1"/>
    <col min="13570" max="13824" width="9.140625" style="43"/>
    <col min="13825" max="13825" width="53.42578125" style="43" bestFit="1" customWidth="1"/>
    <col min="13826" max="14080" width="9.140625" style="43"/>
    <col min="14081" max="14081" width="53.42578125" style="43" bestFit="1" customWidth="1"/>
    <col min="14082" max="14336" width="9.140625" style="43"/>
    <col min="14337" max="14337" width="53.42578125" style="43" bestFit="1" customWidth="1"/>
    <col min="14338" max="14592" width="9.140625" style="43"/>
    <col min="14593" max="14593" width="53.42578125" style="43" bestFit="1" customWidth="1"/>
    <col min="14594" max="14848" width="9.140625" style="43"/>
    <col min="14849" max="14849" width="53.42578125" style="43" bestFit="1" customWidth="1"/>
    <col min="14850" max="15104" width="9.140625" style="43"/>
    <col min="15105" max="15105" width="53.42578125" style="43" bestFit="1" customWidth="1"/>
    <col min="15106" max="15360" width="9.140625" style="43"/>
    <col min="15361" max="15361" width="53.42578125" style="43" bestFit="1" customWidth="1"/>
    <col min="15362" max="15616" width="9.140625" style="43"/>
    <col min="15617" max="15617" width="53.42578125" style="43" bestFit="1" customWidth="1"/>
    <col min="15618" max="15872" width="9.140625" style="43"/>
    <col min="15873" max="15873" width="53.42578125" style="43" bestFit="1" customWidth="1"/>
    <col min="15874" max="16128" width="9.140625" style="43"/>
    <col min="16129" max="16129" width="53.42578125" style="43" bestFit="1" customWidth="1"/>
    <col min="16130" max="16384" width="9.140625" style="43"/>
  </cols>
  <sheetData>
    <row r="1" spans="1:15" x14ac:dyDescent="0.2">
      <c r="A1" s="24" t="s">
        <v>20</v>
      </c>
    </row>
    <row r="3" spans="1:15" x14ac:dyDescent="0.2">
      <c r="A3" s="29" t="s">
        <v>102</v>
      </c>
    </row>
    <row r="4" spans="1:15" ht="43.5" customHeight="1" x14ac:dyDescent="0.2">
      <c r="A4" s="188" t="s">
        <v>103</v>
      </c>
      <c r="B4" s="188"/>
      <c r="C4" s="188"/>
      <c r="D4" s="188"/>
      <c r="E4" s="188"/>
      <c r="F4" s="188"/>
      <c r="G4" s="188"/>
    </row>
    <row r="5" spans="1:15" x14ac:dyDescent="0.2">
      <c r="A5" s="100"/>
      <c r="B5" s="100"/>
      <c r="C5" s="100"/>
      <c r="D5" s="100"/>
      <c r="E5" s="100"/>
      <c r="F5" s="100"/>
      <c r="G5" s="100"/>
    </row>
    <row r="6" spans="1:15" x14ac:dyDescent="0.2">
      <c r="A6" s="29" t="s">
        <v>126</v>
      </c>
      <c r="B6" s="29"/>
    </row>
    <row r="7" spans="1:15" x14ac:dyDescent="0.2">
      <c r="A7" s="123"/>
      <c r="B7" s="36" t="s">
        <v>1</v>
      </c>
      <c r="C7" s="36" t="s">
        <v>2</v>
      </c>
      <c r="D7" s="36" t="s">
        <v>3</v>
      </c>
      <c r="E7" s="36" t="s">
        <v>4</v>
      </c>
      <c r="F7" s="36" t="s">
        <v>5</v>
      </c>
      <c r="G7" s="37" t="s">
        <v>6</v>
      </c>
      <c r="I7" s="47"/>
      <c r="J7" s="53"/>
      <c r="K7" s="53"/>
      <c r="L7" s="53"/>
      <c r="M7" s="53"/>
      <c r="N7" s="53"/>
      <c r="O7" s="53"/>
    </row>
    <row r="8" spans="1:15" x14ac:dyDescent="0.2">
      <c r="A8" s="124" t="s">
        <v>7</v>
      </c>
      <c r="B8" s="70">
        <v>25</v>
      </c>
      <c r="C8" s="70">
        <v>26</v>
      </c>
      <c r="D8" s="70">
        <v>32</v>
      </c>
      <c r="E8" s="70">
        <v>33</v>
      </c>
      <c r="F8" s="70">
        <v>43</v>
      </c>
      <c r="G8" s="177">
        <v>159</v>
      </c>
      <c r="I8" s="47"/>
      <c r="J8" s="125"/>
      <c r="K8" s="125"/>
      <c r="L8" s="125"/>
      <c r="M8" s="125"/>
      <c r="N8" s="125"/>
      <c r="O8" s="125"/>
    </row>
    <row r="9" spans="1:15" ht="13.5" thickBot="1" x14ac:dyDescent="0.25">
      <c r="A9" s="126" t="s">
        <v>18</v>
      </c>
      <c r="B9" s="71">
        <v>7</v>
      </c>
      <c r="C9" s="71">
        <v>12</v>
      </c>
      <c r="D9" s="71">
        <v>5</v>
      </c>
      <c r="E9" s="71">
        <v>12</v>
      </c>
      <c r="F9" s="71">
        <v>9</v>
      </c>
      <c r="G9" s="178">
        <v>45</v>
      </c>
      <c r="I9" s="47"/>
      <c r="J9" s="125"/>
      <c r="K9" s="125"/>
      <c r="L9" s="125"/>
      <c r="M9" s="125"/>
      <c r="N9" s="125"/>
      <c r="O9" s="125"/>
    </row>
    <row r="10" spans="1:15" ht="13.5" thickBot="1" x14ac:dyDescent="0.25">
      <c r="A10" s="38" t="s">
        <v>134</v>
      </c>
      <c r="B10" s="175">
        <v>28.000000000000004</v>
      </c>
      <c r="C10" s="175">
        <v>46.153846153846153</v>
      </c>
      <c r="D10" s="175">
        <v>15.625</v>
      </c>
      <c r="E10" s="175">
        <v>36.363636363636367</v>
      </c>
      <c r="F10" s="175">
        <v>20.930232558139537</v>
      </c>
      <c r="G10" s="175">
        <v>28.30188679245283</v>
      </c>
      <c r="I10" s="47"/>
      <c r="J10" s="127"/>
      <c r="K10" s="127"/>
      <c r="L10" s="127"/>
      <c r="M10" s="127"/>
      <c r="N10" s="127"/>
      <c r="O10" s="127"/>
    </row>
    <row r="11" spans="1:15" x14ac:dyDescent="0.2">
      <c r="A11" s="41"/>
      <c r="C11" s="128"/>
      <c r="D11" s="128"/>
      <c r="E11" s="128"/>
      <c r="F11" s="128"/>
      <c r="G11" s="128"/>
      <c r="I11" s="47"/>
      <c r="J11" s="47"/>
      <c r="K11" s="47"/>
      <c r="L11" s="47"/>
      <c r="M11" s="47"/>
      <c r="N11" s="47"/>
      <c r="O11" s="47"/>
    </row>
    <row r="12" spans="1:15" x14ac:dyDescent="0.2">
      <c r="A12" s="42" t="s">
        <v>131</v>
      </c>
      <c r="B12" s="29"/>
      <c r="C12" s="128"/>
      <c r="D12" s="128"/>
      <c r="E12" s="128"/>
      <c r="F12" s="128"/>
      <c r="G12" s="128"/>
      <c r="I12" s="47"/>
      <c r="J12" s="47"/>
      <c r="K12" s="47"/>
      <c r="L12" s="47"/>
      <c r="M12" s="47"/>
      <c r="N12" s="47"/>
      <c r="O12" s="47"/>
    </row>
    <row r="13" spans="1:15" x14ac:dyDescent="0.2">
      <c r="A13" s="123"/>
      <c r="B13" s="39" t="s">
        <v>1</v>
      </c>
      <c r="C13" s="36" t="s">
        <v>2</v>
      </c>
      <c r="D13" s="40" t="s">
        <v>3</v>
      </c>
      <c r="E13" s="40" t="s">
        <v>4</v>
      </c>
      <c r="F13" s="40" t="s">
        <v>5</v>
      </c>
      <c r="G13" s="37" t="s">
        <v>6</v>
      </c>
      <c r="I13" s="47"/>
      <c r="J13" s="54"/>
      <c r="K13" s="53"/>
      <c r="L13" s="54"/>
      <c r="M13" s="54"/>
      <c r="N13" s="54"/>
      <c r="O13" s="53"/>
    </row>
    <row r="14" spans="1:15" x14ac:dyDescent="0.2">
      <c r="A14" s="45" t="s">
        <v>69</v>
      </c>
      <c r="B14" s="98">
        <v>55.582172999999997</v>
      </c>
      <c r="C14" s="98">
        <v>52.630093000000002</v>
      </c>
      <c r="D14" s="98">
        <v>63.611562999999997</v>
      </c>
      <c r="E14" s="98">
        <v>81.323611999999997</v>
      </c>
      <c r="F14" s="98">
        <v>130.95091099999999</v>
      </c>
      <c r="G14" s="40">
        <v>384.09835199999998</v>
      </c>
      <c r="I14" s="47"/>
      <c r="J14" s="127"/>
      <c r="K14" s="127"/>
      <c r="L14" s="127"/>
      <c r="M14" s="127"/>
      <c r="N14" s="127"/>
      <c r="O14" s="127"/>
    </row>
    <row r="15" spans="1:15" ht="13.5" thickBot="1" x14ac:dyDescent="0.25">
      <c r="A15" s="83" t="s">
        <v>70</v>
      </c>
      <c r="B15" s="129">
        <v>19.552709</v>
      </c>
      <c r="C15" s="129">
        <v>29.586687000000001</v>
      </c>
      <c r="D15" s="129">
        <v>12.682221</v>
      </c>
      <c r="E15" s="129">
        <v>34.759045</v>
      </c>
      <c r="F15" s="129">
        <v>29.605775999999999</v>
      </c>
      <c r="G15" s="179">
        <v>126.186438</v>
      </c>
      <c r="I15" s="47"/>
      <c r="J15" s="127"/>
      <c r="K15" s="127"/>
      <c r="L15" s="127"/>
      <c r="M15" s="127"/>
      <c r="N15" s="127"/>
      <c r="O15" s="127"/>
    </row>
    <row r="16" spans="1:15" ht="13.5" thickBot="1" x14ac:dyDescent="0.25">
      <c r="A16" s="38" t="s">
        <v>101</v>
      </c>
      <c r="B16" s="176">
        <v>35.178021917207161</v>
      </c>
      <c r="C16" s="176">
        <v>56.216292454584874</v>
      </c>
      <c r="D16" s="176">
        <v>19.936974351659934</v>
      </c>
      <c r="E16" s="176">
        <v>42.74163941463889</v>
      </c>
      <c r="F16" s="176">
        <v>22.608300907505715</v>
      </c>
      <c r="G16" s="176">
        <v>32.85263718080207</v>
      </c>
      <c r="I16" s="47"/>
      <c r="J16" s="127"/>
      <c r="K16" s="127"/>
      <c r="L16" s="127"/>
      <c r="M16" s="127"/>
      <c r="N16" s="127"/>
      <c r="O16" s="127"/>
    </row>
    <row r="17" spans="1:15" x14ac:dyDescent="0.2">
      <c r="H17" s="29"/>
      <c r="I17" s="47"/>
      <c r="J17" s="47"/>
      <c r="K17" s="47"/>
      <c r="L17" s="47"/>
      <c r="M17" s="47"/>
      <c r="N17" s="47"/>
      <c r="O17" s="47"/>
    </row>
    <row r="18" spans="1:15" x14ac:dyDescent="0.2">
      <c r="A18" s="29" t="s">
        <v>104</v>
      </c>
      <c r="I18" s="29"/>
    </row>
    <row r="19" spans="1:15" ht="53.25" customHeight="1" x14ac:dyDescent="0.2">
      <c r="A19" s="189" t="s">
        <v>105</v>
      </c>
      <c r="B19" s="189"/>
      <c r="C19" s="189"/>
      <c r="D19" s="189"/>
      <c r="E19" s="189"/>
      <c r="F19" s="189"/>
      <c r="G19" s="189"/>
    </row>
    <row r="20" spans="1:15" x14ac:dyDescent="0.2">
      <c r="A20" s="101"/>
      <c r="B20" s="101"/>
      <c r="C20" s="101"/>
      <c r="D20" s="101"/>
      <c r="E20" s="101"/>
      <c r="F20" s="101"/>
      <c r="G20" s="101"/>
    </row>
    <row r="21" spans="1:15" x14ac:dyDescent="0.2">
      <c r="A21" s="29" t="s">
        <v>127</v>
      </c>
      <c r="B21" s="29"/>
    </row>
    <row r="22" spans="1:15" x14ac:dyDescent="0.2">
      <c r="A22" s="123"/>
      <c r="B22" s="36" t="s">
        <v>1</v>
      </c>
      <c r="C22" s="36" t="s">
        <v>2</v>
      </c>
      <c r="D22" s="36" t="s">
        <v>3</v>
      </c>
      <c r="E22" s="36" t="s">
        <v>4</v>
      </c>
      <c r="F22" s="36" t="s">
        <v>5</v>
      </c>
      <c r="G22" s="37" t="s">
        <v>6</v>
      </c>
      <c r="I22" s="53"/>
      <c r="J22" s="53"/>
      <c r="K22" s="53"/>
      <c r="L22" s="53"/>
      <c r="M22" s="53"/>
      <c r="N22" s="53"/>
    </row>
    <row r="23" spans="1:15" x14ac:dyDescent="0.2">
      <c r="A23" s="124" t="s">
        <v>7</v>
      </c>
      <c r="B23" s="110">
        <v>33</v>
      </c>
      <c r="C23" s="110">
        <v>53</v>
      </c>
      <c r="D23" s="110">
        <v>21</v>
      </c>
      <c r="E23" s="110">
        <v>42</v>
      </c>
      <c r="F23" s="110">
        <v>38</v>
      </c>
      <c r="G23" s="180">
        <v>187</v>
      </c>
      <c r="I23" s="125"/>
      <c r="J23" s="125"/>
      <c r="K23" s="125"/>
      <c r="L23" s="125"/>
      <c r="M23" s="125"/>
      <c r="N23" s="125"/>
    </row>
    <row r="24" spans="1:15" ht="13.5" thickBot="1" x14ac:dyDescent="0.25">
      <c r="A24" s="126" t="s">
        <v>18</v>
      </c>
      <c r="B24" s="113">
        <v>6</v>
      </c>
      <c r="C24" s="113">
        <v>8</v>
      </c>
      <c r="D24" s="113">
        <v>4</v>
      </c>
      <c r="E24" s="113">
        <v>8</v>
      </c>
      <c r="F24" s="113">
        <v>7</v>
      </c>
      <c r="G24" s="181">
        <v>33</v>
      </c>
      <c r="I24" s="125"/>
      <c r="J24" s="125"/>
      <c r="K24" s="125"/>
      <c r="L24" s="125"/>
      <c r="M24" s="125"/>
      <c r="N24" s="125"/>
    </row>
    <row r="25" spans="1:15" ht="13.5" thickBot="1" x14ac:dyDescent="0.25">
      <c r="A25" s="38" t="s">
        <v>134</v>
      </c>
      <c r="B25" s="175">
        <v>18.181818181818183</v>
      </c>
      <c r="C25" s="175">
        <v>15.09433962264151</v>
      </c>
      <c r="D25" s="175">
        <v>19.047619047619047</v>
      </c>
      <c r="E25" s="175">
        <v>19.047619047619047</v>
      </c>
      <c r="F25" s="175">
        <v>18.421052631578945</v>
      </c>
      <c r="G25" s="175">
        <v>17.647058823529413</v>
      </c>
      <c r="I25" s="127"/>
      <c r="J25" s="127"/>
      <c r="K25" s="127"/>
      <c r="L25" s="127"/>
      <c r="M25" s="127"/>
      <c r="N25" s="127"/>
    </row>
    <row r="26" spans="1:15" x14ac:dyDescent="0.2">
      <c r="C26" s="128"/>
      <c r="D26" s="128"/>
      <c r="E26" s="128"/>
      <c r="F26" s="128"/>
      <c r="G26" s="182"/>
      <c r="I26" s="47"/>
      <c r="J26" s="47"/>
      <c r="K26" s="47"/>
      <c r="L26" s="47"/>
      <c r="M26" s="47"/>
      <c r="N26" s="47"/>
    </row>
    <row r="27" spans="1:15" x14ac:dyDescent="0.2">
      <c r="A27" s="29" t="s">
        <v>132</v>
      </c>
      <c r="C27" s="128"/>
      <c r="D27" s="128"/>
      <c r="E27" s="128"/>
      <c r="F27" s="128"/>
      <c r="G27" s="128"/>
      <c r="I27" s="47"/>
      <c r="J27" s="47"/>
      <c r="K27" s="47"/>
      <c r="L27" s="47"/>
      <c r="M27" s="47"/>
      <c r="N27" s="47"/>
    </row>
    <row r="28" spans="1:15" x14ac:dyDescent="0.2">
      <c r="A28" s="123"/>
      <c r="B28" s="39" t="s">
        <v>1</v>
      </c>
      <c r="C28" s="36" t="s">
        <v>2</v>
      </c>
      <c r="D28" s="52" t="s">
        <v>3</v>
      </c>
      <c r="E28" s="52" t="s">
        <v>4</v>
      </c>
      <c r="F28" s="52" t="s">
        <v>5</v>
      </c>
      <c r="G28" s="37" t="s">
        <v>6</v>
      </c>
      <c r="I28" s="54"/>
      <c r="J28" s="53"/>
      <c r="K28" s="54"/>
      <c r="L28" s="54"/>
      <c r="M28" s="54"/>
      <c r="N28" s="53"/>
    </row>
    <row r="29" spans="1:15" x14ac:dyDescent="0.2">
      <c r="A29" s="45" t="s">
        <v>69</v>
      </c>
      <c r="B29" s="98">
        <v>266.62547000000001</v>
      </c>
      <c r="C29" s="98">
        <v>415.50742400000001</v>
      </c>
      <c r="D29" s="98">
        <v>151.483769</v>
      </c>
      <c r="E29" s="98">
        <v>297.22661099999999</v>
      </c>
      <c r="F29" s="98">
        <v>278.38329499999998</v>
      </c>
      <c r="G29" s="183">
        <v>1409.2265689999999</v>
      </c>
      <c r="I29" s="127"/>
      <c r="J29" s="127"/>
      <c r="K29" s="127"/>
      <c r="L29" s="127"/>
      <c r="M29" s="127"/>
      <c r="N29" s="127"/>
    </row>
    <row r="30" spans="1:15" ht="13.5" thickBot="1" x14ac:dyDescent="0.25">
      <c r="A30" s="83" t="s">
        <v>70</v>
      </c>
      <c r="B30" s="129">
        <v>49.843637999999999</v>
      </c>
      <c r="C30" s="129">
        <v>55.114581000000001</v>
      </c>
      <c r="D30" s="129">
        <v>32.254533000000002</v>
      </c>
      <c r="E30" s="129">
        <v>53.102072999999997</v>
      </c>
      <c r="F30" s="129">
        <v>54.494368000000001</v>
      </c>
      <c r="G30" s="179">
        <v>244.80919299999999</v>
      </c>
      <c r="I30" s="127"/>
      <c r="J30" s="127"/>
      <c r="K30" s="127"/>
      <c r="L30" s="127"/>
      <c r="M30" s="127"/>
      <c r="N30" s="127"/>
    </row>
    <row r="31" spans="1:15" ht="13.5" thickBot="1" x14ac:dyDescent="0.25">
      <c r="A31" s="38" t="s">
        <v>101</v>
      </c>
      <c r="B31" s="175">
        <v>18.694252278298844</v>
      </c>
      <c r="C31" s="175">
        <v>13.264403429768803</v>
      </c>
      <c r="D31" s="175">
        <v>21.292401960239054</v>
      </c>
      <c r="E31" s="175">
        <v>17.865854211822239</v>
      </c>
      <c r="F31" s="175">
        <v>19.575301025156701</v>
      </c>
      <c r="G31" s="175">
        <v>17.371883158129702</v>
      </c>
      <c r="I31" s="127"/>
      <c r="J31" s="127"/>
      <c r="K31" s="127"/>
      <c r="L31" s="127"/>
      <c r="M31" s="127"/>
      <c r="N31" s="127"/>
    </row>
    <row r="32" spans="1:15" x14ac:dyDescent="0.2">
      <c r="I32" s="47"/>
      <c r="J32" s="47"/>
      <c r="K32" s="47"/>
      <c r="L32" s="47"/>
      <c r="M32" s="47"/>
      <c r="N32" s="47"/>
    </row>
    <row r="33" spans="2:14" x14ac:dyDescent="0.2">
      <c r="I33" s="47"/>
      <c r="J33" s="47"/>
      <c r="K33" s="47"/>
      <c r="L33" s="47"/>
      <c r="M33" s="47"/>
      <c r="N33" s="47"/>
    </row>
    <row r="34" spans="2:14" ht="15" customHeight="1" x14ac:dyDescent="0.2">
      <c r="B34" s="190"/>
      <c r="C34" s="190"/>
      <c r="D34" s="190"/>
      <c r="E34" s="190"/>
      <c r="F34" s="190"/>
      <c r="G34" s="190"/>
    </row>
    <row r="35" spans="2:14" ht="15" customHeight="1" x14ac:dyDescent="0.2">
      <c r="B35" s="190"/>
      <c r="C35" s="190"/>
      <c r="D35" s="190"/>
      <c r="E35" s="190"/>
      <c r="F35" s="190"/>
      <c r="G35" s="190"/>
    </row>
  </sheetData>
  <mergeCells count="3">
    <mergeCell ref="A4:G4"/>
    <mergeCell ref="A19:G19"/>
    <mergeCell ref="B34:G35"/>
  </mergeCells>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J18" sqref="J18"/>
    </sheetView>
  </sheetViews>
  <sheetFormatPr defaultRowHeight="12.75" x14ac:dyDescent="0.2"/>
  <cols>
    <col min="1" max="1" width="30.42578125" style="27" customWidth="1"/>
    <col min="2" max="7" width="9.28515625" style="27" customWidth="1"/>
    <col min="8" max="8" width="9.140625" style="27"/>
    <col min="9" max="9" width="20.140625" style="27" bestFit="1" customWidth="1"/>
    <col min="10" max="10" width="15.28515625" style="27" bestFit="1" customWidth="1"/>
    <col min="11" max="11" width="9.5703125" style="27" bestFit="1" customWidth="1"/>
    <col min="12" max="256" width="9.140625" style="27"/>
    <col min="257" max="257" width="28.85546875" style="27" customWidth="1"/>
    <col min="258" max="263" width="9.28515625" style="27" customWidth="1"/>
    <col min="264" max="512" width="9.140625" style="27"/>
    <col min="513" max="513" width="28.85546875" style="27" customWidth="1"/>
    <col min="514" max="519" width="9.28515625" style="27" customWidth="1"/>
    <col min="520" max="768" width="9.140625" style="27"/>
    <col min="769" max="769" width="28.85546875" style="27" customWidth="1"/>
    <col min="770" max="775" width="9.28515625" style="27" customWidth="1"/>
    <col min="776" max="1024" width="9.140625" style="27"/>
    <col min="1025" max="1025" width="28.85546875" style="27" customWidth="1"/>
    <col min="1026" max="1031" width="9.28515625" style="27" customWidth="1"/>
    <col min="1032" max="1280" width="9.140625" style="27"/>
    <col min="1281" max="1281" width="28.85546875" style="27" customWidth="1"/>
    <col min="1282" max="1287" width="9.28515625" style="27" customWidth="1"/>
    <col min="1288" max="1536" width="9.140625" style="27"/>
    <col min="1537" max="1537" width="28.85546875" style="27" customWidth="1"/>
    <col min="1538" max="1543" width="9.28515625" style="27" customWidth="1"/>
    <col min="1544" max="1792" width="9.140625" style="27"/>
    <col min="1793" max="1793" width="28.85546875" style="27" customWidth="1"/>
    <col min="1794" max="1799" width="9.28515625" style="27" customWidth="1"/>
    <col min="1800" max="2048" width="9.140625" style="27"/>
    <col min="2049" max="2049" width="28.85546875" style="27" customWidth="1"/>
    <col min="2050" max="2055" width="9.28515625" style="27" customWidth="1"/>
    <col min="2056" max="2304" width="9.140625" style="27"/>
    <col min="2305" max="2305" width="28.85546875" style="27" customWidth="1"/>
    <col min="2306" max="2311" width="9.28515625" style="27" customWidth="1"/>
    <col min="2312" max="2560" width="9.140625" style="27"/>
    <col min="2561" max="2561" width="28.85546875" style="27" customWidth="1"/>
    <col min="2562" max="2567" width="9.28515625" style="27" customWidth="1"/>
    <col min="2568" max="2816" width="9.140625" style="27"/>
    <col min="2817" max="2817" width="28.85546875" style="27" customWidth="1"/>
    <col min="2818" max="2823" width="9.28515625" style="27" customWidth="1"/>
    <col min="2824" max="3072" width="9.140625" style="27"/>
    <col min="3073" max="3073" width="28.85546875" style="27" customWidth="1"/>
    <col min="3074" max="3079" width="9.28515625" style="27" customWidth="1"/>
    <col min="3080" max="3328" width="9.140625" style="27"/>
    <col min="3329" max="3329" width="28.85546875" style="27" customWidth="1"/>
    <col min="3330" max="3335" width="9.28515625" style="27" customWidth="1"/>
    <col min="3336" max="3584" width="9.140625" style="27"/>
    <col min="3585" max="3585" width="28.85546875" style="27" customWidth="1"/>
    <col min="3586" max="3591" width="9.28515625" style="27" customWidth="1"/>
    <col min="3592" max="3840" width="9.140625" style="27"/>
    <col min="3841" max="3841" width="28.85546875" style="27" customWidth="1"/>
    <col min="3842" max="3847" width="9.28515625" style="27" customWidth="1"/>
    <col min="3848" max="4096" width="9.140625" style="27"/>
    <col min="4097" max="4097" width="28.85546875" style="27" customWidth="1"/>
    <col min="4098" max="4103" width="9.28515625" style="27" customWidth="1"/>
    <col min="4104" max="4352" width="9.140625" style="27"/>
    <col min="4353" max="4353" width="28.85546875" style="27" customWidth="1"/>
    <col min="4354" max="4359" width="9.28515625" style="27" customWidth="1"/>
    <col min="4360" max="4608" width="9.140625" style="27"/>
    <col min="4609" max="4609" width="28.85546875" style="27" customWidth="1"/>
    <col min="4610" max="4615" width="9.28515625" style="27" customWidth="1"/>
    <col min="4616" max="4864" width="9.140625" style="27"/>
    <col min="4865" max="4865" width="28.85546875" style="27" customWidth="1"/>
    <col min="4866" max="4871" width="9.28515625" style="27" customWidth="1"/>
    <col min="4872" max="5120" width="9.140625" style="27"/>
    <col min="5121" max="5121" width="28.85546875" style="27" customWidth="1"/>
    <col min="5122" max="5127" width="9.28515625" style="27" customWidth="1"/>
    <col min="5128" max="5376" width="9.140625" style="27"/>
    <col min="5377" max="5377" width="28.85546875" style="27" customWidth="1"/>
    <col min="5378" max="5383" width="9.28515625" style="27" customWidth="1"/>
    <col min="5384" max="5632" width="9.140625" style="27"/>
    <col min="5633" max="5633" width="28.85546875" style="27" customWidth="1"/>
    <col min="5634" max="5639" width="9.28515625" style="27" customWidth="1"/>
    <col min="5640" max="5888" width="9.140625" style="27"/>
    <col min="5889" max="5889" width="28.85546875" style="27" customWidth="1"/>
    <col min="5890" max="5895" width="9.28515625" style="27" customWidth="1"/>
    <col min="5896" max="6144" width="9.140625" style="27"/>
    <col min="6145" max="6145" width="28.85546875" style="27" customWidth="1"/>
    <col min="6146" max="6151" width="9.28515625" style="27" customWidth="1"/>
    <col min="6152" max="6400" width="9.140625" style="27"/>
    <col min="6401" max="6401" width="28.85546875" style="27" customWidth="1"/>
    <col min="6402" max="6407" width="9.28515625" style="27" customWidth="1"/>
    <col min="6408" max="6656" width="9.140625" style="27"/>
    <col min="6657" max="6657" width="28.85546875" style="27" customWidth="1"/>
    <col min="6658" max="6663" width="9.28515625" style="27" customWidth="1"/>
    <col min="6664" max="6912" width="9.140625" style="27"/>
    <col min="6913" max="6913" width="28.85546875" style="27" customWidth="1"/>
    <col min="6914" max="6919" width="9.28515625" style="27" customWidth="1"/>
    <col min="6920" max="7168" width="9.140625" style="27"/>
    <col min="7169" max="7169" width="28.85546875" style="27" customWidth="1"/>
    <col min="7170" max="7175" width="9.28515625" style="27" customWidth="1"/>
    <col min="7176" max="7424" width="9.140625" style="27"/>
    <col min="7425" max="7425" width="28.85546875" style="27" customWidth="1"/>
    <col min="7426" max="7431" width="9.28515625" style="27" customWidth="1"/>
    <col min="7432" max="7680" width="9.140625" style="27"/>
    <col min="7681" max="7681" width="28.85546875" style="27" customWidth="1"/>
    <col min="7682" max="7687" width="9.28515625" style="27" customWidth="1"/>
    <col min="7688" max="7936" width="9.140625" style="27"/>
    <col min="7937" max="7937" width="28.85546875" style="27" customWidth="1"/>
    <col min="7938" max="7943" width="9.28515625" style="27" customWidth="1"/>
    <col min="7944" max="8192" width="9.140625" style="27"/>
    <col min="8193" max="8193" width="28.85546875" style="27" customWidth="1"/>
    <col min="8194" max="8199" width="9.28515625" style="27" customWidth="1"/>
    <col min="8200" max="8448" width="9.140625" style="27"/>
    <col min="8449" max="8449" width="28.85546875" style="27" customWidth="1"/>
    <col min="8450" max="8455" width="9.28515625" style="27" customWidth="1"/>
    <col min="8456" max="8704" width="9.140625" style="27"/>
    <col min="8705" max="8705" width="28.85546875" style="27" customWidth="1"/>
    <col min="8706" max="8711" width="9.28515625" style="27" customWidth="1"/>
    <col min="8712" max="8960" width="9.140625" style="27"/>
    <col min="8961" max="8961" width="28.85546875" style="27" customWidth="1"/>
    <col min="8962" max="8967" width="9.28515625" style="27" customWidth="1"/>
    <col min="8968" max="9216" width="9.140625" style="27"/>
    <col min="9217" max="9217" width="28.85546875" style="27" customWidth="1"/>
    <col min="9218" max="9223" width="9.28515625" style="27" customWidth="1"/>
    <col min="9224" max="9472" width="9.140625" style="27"/>
    <col min="9473" max="9473" width="28.85546875" style="27" customWidth="1"/>
    <col min="9474" max="9479" width="9.28515625" style="27" customWidth="1"/>
    <col min="9480" max="9728" width="9.140625" style="27"/>
    <col min="9729" max="9729" width="28.85546875" style="27" customWidth="1"/>
    <col min="9730" max="9735" width="9.28515625" style="27" customWidth="1"/>
    <col min="9736" max="9984" width="9.140625" style="27"/>
    <col min="9985" max="9985" width="28.85546875" style="27" customWidth="1"/>
    <col min="9986" max="9991" width="9.28515625" style="27" customWidth="1"/>
    <col min="9992" max="10240" width="9.140625" style="27"/>
    <col min="10241" max="10241" width="28.85546875" style="27" customWidth="1"/>
    <col min="10242" max="10247" width="9.28515625" style="27" customWidth="1"/>
    <col min="10248" max="10496" width="9.140625" style="27"/>
    <col min="10497" max="10497" width="28.85546875" style="27" customWidth="1"/>
    <col min="10498" max="10503" width="9.28515625" style="27" customWidth="1"/>
    <col min="10504" max="10752" width="9.140625" style="27"/>
    <col min="10753" max="10753" width="28.85546875" style="27" customWidth="1"/>
    <col min="10754" max="10759" width="9.28515625" style="27" customWidth="1"/>
    <col min="10760" max="11008" width="9.140625" style="27"/>
    <col min="11009" max="11009" width="28.85546875" style="27" customWidth="1"/>
    <col min="11010" max="11015" width="9.28515625" style="27" customWidth="1"/>
    <col min="11016" max="11264" width="9.140625" style="27"/>
    <col min="11265" max="11265" width="28.85546875" style="27" customWidth="1"/>
    <col min="11266" max="11271" width="9.28515625" style="27" customWidth="1"/>
    <col min="11272" max="11520" width="9.140625" style="27"/>
    <col min="11521" max="11521" width="28.85546875" style="27" customWidth="1"/>
    <col min="11522" max="11527" width="9.28515625" style="27" customWidth="1"/>
    <col min="11528" max="11776" width="9.140625" style="27"/>
    <col min="11777" max="11777" width="28.85546875" style="27" customWidth="1"/>
    <col min="11778" max="11783" width="9.28515625" style="27" customWidth="1"/>
    <col min="11784" max="12032" width="9.140625" style="27"/>
    <col min="12033" max="12033" width="28.85546875" style="27" customWidth="1"/>
    <col min="12034" max="12039" width="9.28515625" style="27" customWidth="1"/>
    <col min="12040" max="12288" width="9.140625" style="27"/>
    <col min="12289" max="12289" width="28.85546875" style="27" customWidth="1"/>
    <col min="12290" max="12295" width="9.28515625" style="27" customWidth="1"/>
    <col min="12296" max="12544" width="9.140625" style="27"/>
    <col min="12545" max="12545" width="28.85546875" style="27" customWidth="1"/>
    <col min="12546" max="12551" width="9.28515625" style="27" customWidth="1"/>
    <col min="12552" max="12800" width="9.140625" style="27"/>
    <col min="12801" max="12801" width="28.85546875" style="27" customWidth="1"/>
    <col min="12802" max="12807" width="9.28515625" style="27" customWidth="1"/>
    <col min="12808" max="13056" width="9.140625" style="27"/>
    <col min="13057" max="13057" width="28.85546875" style="27" customWidth="1"/>
    <col min="13058" max="13063" width="9.28515625" style="27" customWidth="1"/>
    <col min="13064" max="13312" width="9.140625" style="27"/>
    <col min="13313" max="13313" width="28.85546875" style="27" customWidth="1"/>
    <col min="13314" max="13319" width="9.28515625" style="27" customWidth="1"/>
    <col min="13320" max="13568" width="9.140625" style="27"/>
    <col min="13569" max="13569" width="28.85546875" style="27" customWidth="1"/>
    <col min="13570" max="13575" width="9.28515625" style="27" customWidth="1"/>
    <col min="13576" max="13824" width="9.140625" style="27"/>
    <col min="13825" max="13825" width="28.85546875" style="27" customWidth="1"/>
    <col min="13826" max="13831" width="9.28515625" style="27" customWidth="1"/>
    <col min="13832" max="14080" width="9.140625" style="27"/>
    <col min="14081" max="14081" width="28.85546875" style="27" customWidth="1"/>
    <col min="14082" max="14087" width="9.28515625" style="27" customWidth="1"/>
    <col min="14088" max="14336" width="9.140625" style="27"/>
    <col min="14337" max="14337" width="28.85546875" style="27" customWidth="1"/>
    <col min="14338" max="14343" width="9.28515625" style="27" customWidth="1"/>
    <col min="14344" max="14592" width="9.140625" style="27"/>
    <col min="14593" max="14593" width="28.85546875" style="27" customWidth="1"/>
    <col min="14594" max="14599" width="9.28515625" style="27" customWidth="1"/>
    <col min="14600" max="14848" width="9.140625" style="27"/>
    <col min="14849" max="14849" width="28.85546875" style="27" customWidth="1"/>
    <col min="14850" max="14855" width="9.28515625" style="27" customWidth="1"/>
    <col min="14856" max="15104" width="9.140625" style="27"/>
    <col min="15105" max="15105" width="28.85546875" style="27" customWidth="1"/>
    <col min="15106" max="15111" width="9.28515625" style="27" customWidth="1"/>
    <col min="15112" max="15360" width="9.140625" style="27"/>
    <col min="15361" max="15361" width="28.85546875" style="27" customWidth="1"/>
    <col min="15362" max="15367" width="9.28515625" style="27" customWidth="1"/>
    <col min="15368" max="15616" width="9.140625" style="27"/>
    <col min="15617" max="15617" width="28.85546875" style="27" customWidth="1"/>
    <col min="15618" max="15623" width="9.28515625" style="27" customWidth="1"/>
    <col min="15624" max="15872" width="9.140625" style="27"/>
    <col min="15873" max="15873" width="28.85546875" style="27" customWidth="1"/>
    <col min="15874" max="15879" width="9.28515625" style="27" customWidth="1"/>
    <col min="15880" max="16128" width="9.140625" style="27"/>
    <col min="16129" max="16129" width="28.85546875" style="27" customWidth="1"/>
    <col min="16130" max="16135" width="9.28515625" style="27" customWidth="1"/>
    <col min="16136" max="16384" width="9.140625" style="27"/>
  </cols>
  <sheetData>
    <row r="1" spans="1:19" x14ac:dyDescent="0.2">
      <c r="A1" s="24" t="s">
        <v>20</v>
      </c>
    </row>
    <row r="3" spans="1:19" ht="15.75" x14ac:dyDescent="0.25">
      <c r="A3" s="35" t="s">
        <v>106</v>
      </c>
    </row>
    <row r="4" spans="1:19" x14ac:dyDescent="0.2">
      <c r="A4" s="55"/>
      <c r="B4" s="195"/>
      <c r="C4" s="195"/>
      <c r="D4" s="195"/>
      <c r="E4" s="195"/>
      <c r="F4" s="195"/>
      <c r="G4" s="195"/>
      <c r="I4" s="196"/>
      <c r="J4" s="196"/>
      <c r="K4" s="196"/>
      <c r="L4" s="196"/>
      <c r="M4" s="196"/>
      <c r="N4" s="196"/>
      <c r="O4" s="196"/>
      <c r="P4" s="196"/>
      <c r="Q4" s="196"/>
      <c r="R4" s="196"/>
      <c r="S4" s="196"/>
    </row>
    <row r="5" spans="1:19" x14ac:dyDescent="0.2">
      <c r="A5" s="66" t="s">
        <v>135</v>
      </c>
      <c r="B5" s="56"/>
      <c r="C5" s="56"/>
      <c r="D5" s="57"/>
      <c r="E5" s="56"/>
      <c r="F5" s="57"/>
      <c r="G5" s="55"/>
      <c r="I5" s="196"/>
      <c r="J5" s="196"/>
      <c r="K5" s="196"/>
      <c r="L5" s="196"/>
      <c r="M5" s="196"/>
      <c r="N5" s="196"/>
      <c r="O5" s="196"/>
      <c r="P5" s="196"/>
      <c r="Q5" s="196"/>
      <c r="R5" s="196"/>
      <c r="S5" s="196"/>
    </row>
    <row r="6" spans="1:19" x14ac:dyDescent="0.2">
      <c r="A6" s="58"/>
      <c r="B6" s="58" t="s">
        <v>1</v>
      </c>
      <c r="C6" s="58" t="s">
        <v>2</v>
      </c>
      <c r="D6" s="58" t="s">
        <v>3</v>
      </c>
      <c r="E6" s="58" t="s">
        <v>4</v>
      </c>
      <c r="F6" s="58" t="s">
        <v>5</v>
      </c>
      <c r="G6" s="59" t="s">
        <v>6</v>
      </c>
      <c r="I6" s="196"/>
      <c r="J6" s="196"/>
      <c r="K6" s="196"/>
      <c r="L6" s="196"/>
      <c r="M6" s="196"/>
      <c r="N6" s="196"/>
      <c r="O6" s="196"/>
      <c r="P6" s="196"/>
      <c r="Q6" s="196"/>
      <c r="R6" s="196"/>
      <c r="S6" s="196"/>
    </row>
    <row r="7" spans="1:19" x14ac:dyDescent="0.2">
      <c r="A7" s="60" t="s">
        <v>107</v>
      </c>
      <c r="B7" s="61">
        <v>53.5</v>
      </c>
      <c r="C7" s="61">
        <v>95.916666666666671</v>
      </c>
      <c r="D7" s="61">
        <v>15</v>
      </c>
      <c r="E7" s="61">
        <v>56.833333333333336</v>
      </c>
      <c r="F7" s="61">
        <v>117</v>
      </c>
      <c r="G7" s="67">
        <v>338.25</v>
      </c>
      <c r="I7" s="196"/>
      <c r="J7" s="196"/>
      <c r="K7" s="196"/>
      <c r="L7" s="196"/>
      <c r="M7" s="196"/>
      <c r="N7" s="196"/>
      <c r="O7" s="196"/>
      <c r="P7" s="196"/>
      <c r="Q7" s="196"/>
      <c r="R7" s="196"/>
      <c r="S7" s="196"/>
    </row>
    <row r="8" spans="1:19" x14ac:dyDescent="0.2">
      <c r="A8" s="60" t="s">
        <v>108</v>
      </c>
      <c r="B8" s="61">
        <v>21</v>
      </c>
      <c r="C8" s="61">
        <v>37</v>
      </c>
      <c r="D8" s="61">
        <v>5</v>
      </c>
      <c r="E8" s="61">
        <v>30</v>
      </c>
      <c r="F8" s="61">
        <v>47</v>
      </c>
      <c r="G8" s="67">
        <v>140</v>
      </c>
      <c r="I8" s="196"/>
      <c r="J8" s="196"/>
      <c r="K8" s="196"/>
      <c r="L8" s="196"/>
      <c r="M8" s="196"/>
      <c r="N8" s="196"/>
      <c r="O8" s="196"/>
      <c r="P8" s="196"/>
      <c r="Q8" s="196"/>
      <c r="R8" s="196"/>
      <c r="S8" s="196"/>
    </row>
    <row r="9" spans="1:19" ht="13.5" thickBot="1" x14ac:dyDescent="0.25">
      <c r="A9" s="62" t="s">
        <v>19</v>
      </c>
      <c r="B9" s="63">
        <v>47.979981588000001</v>
      </c>
      <c r="C9" s="63">
        <v>84.536158036000003</v>
      </c>
      <c r="D9" s="63">
        <v>11.423805140000001</v>
      </c>
      <c r="E9" s="63">
        <v>68.542830840000008</v>
      </c>
      <c r="F9" s="63">
        <v>107.383768316</v>
      </c>
      <c r="G9" s="68">
        <v>319.86654392000003</v>
      </c>
      <c r="I9" s="196"/>
      <c r="J9" s="196"/>
      <c r="K9" s="196"/>
      <c r="L9" s="196"/>
      <c r="M9" s="196"/>
      <c r="N9" s="196"/>
      <c r="O9" s="196"/>
      <c r="P9" s="196"/>
      <c r="Q9" s="196"/>
      <c r="R9" s="196"/>
      <c r="S9" s="196"/>
    </row>
    <row r="10" spans="1:19" ht="13.5" thickBot="1" x14ac:dyDescent="0.25">
      <c r="A10" s="64" t="s">
        <v>136</v>
      </c>
      <c r="B10" s="65">
        <v>27.844613664600253</v>
      </c>
      <c r="C10" s="65">
        <v>31.926534828583275</v>
      </c>
      <c r="D10" s="65">
        <v>9.405035675693691</v>
      </c>
      <c r="E10" s="65">
        <v>21.998203122074674</v>
      </c>
      <c r="F10" s="65">
        <v>33.770749614579451</v>
      </c>
      <c r="G10" s="69">
        <v>26.92198573578214</v>
      </c>
      <c r="I10" s="196"/>
      <c r="J10" s="196"/>
      <c r="K10" s="196"/>
      <c r="L10" s="196"/>
      <c r="M10" s="196"/>
      <c r="N10" s="196"/>
      <c r="O10" s="196"/>
      <c r="P10" s="196"/>
      <c r="Q10" s="196"/>
      <c r="R10" s="196"/>
      <c r="S10" s="196"/>
    </row>
    <row r="11" spans="1:19" ht="15" customHeight="1" x14ac:dyDescent="0.2">
      <c r="A11" s="118" t="s">
        <v>109</v>
      </c>
      <c r="B11" s="194"/>
      <c r="C11" s="194"/>
      <c r="D11" s="194"/>
      <c r="E11" s="194"/>
      <c r="F11" s="194"/>
      <c r="G11" s="194"/>
      <c r="H11" s="43"/>
      <c r="I11" s="196"/>
      <c r="J11" s="196"/>
      <c r="K11" s="196"/>
      <c r="L11" s="196"/>
      <c r="M11" s="196"/>
      <c r="N11" s="196"/>
      <c r="O11" s="196"/>
      <c r="P11" s="196"/>
      <c r="Q11" s="196"/>
      <c r="R11" s="196"/>
      <c r="S11" s="196"/>
    </row>
    <row r="12" spans="1:19" x14ac:dyDescent="0.2">
      <c r="A12" s="193"/>
      <c r="B12" s="193"/>
      <c r="C12" s="193"/>
      <c r="D12" s="193"/>
      <c r="E12" s="193"/>
      <c r="F12" s="193"/>
      <c r="G12" s="193"/>
      <c r="H12" s="43"/>
      <c r="I12" s="196"/>
      <c r="J12" s="196"/>
      <c r="K12" s="196"/>
      <c r="L12" s="196"/>
      <c r="M12" s="196"/>
      <c r="N12" s="196"/>
      <c r="O12" s="196"/>
      <c r="P12" s="196"/>
      <c r="Q12" s="196"/>
      <c r="R12" s="196"/>
      <c r="S12" s="196"/>
    </row>
    <row r="13" spans="1:19" x14ac:dyDescent="0.2">
      <c r="A13" s="66" t="s">
        <v>128</v>
      </c>
      <c r="B13" s="43"/>
      <c r="C13" s="43"/>
      <c r="D13" s="43"/>
      <c r="E13" s="43"/>
      <c r="F13" s="43"/>
      <c r="G13" s="43"/>
      <c r="H13" s="43"/>
      <c r="I13" s="196"/>
      <c r="J13" s="196"/>
      <c r="K13" s="196"/>
      <c r="L13" s="196"/>
      <c r="M13" s="196"/>
      <c r="N13" s="196"/>
      <c r="O13" s="196"/>
      <c r="P13" s="196"/>
      <c r="Q13" s="196"/>
      <c r="R13" s="196"/>
      <c r="S13" s="196"/>
    </row>
    <row r="14" spans="1:19" x14ac:dyDescent="0.2">
      <c r="A14" s="30"/>
      <c r="B14" s="30" t="s">
        <v>1</v>
      </c>
      <c r="C14" s="30" t="s">
        <v>2</v>
      </c>
      <c r="D14" s="30" t="s">
        <v>3</v>
      </c>
      <c r="E14" s="30" t="s">
        <v>4</v>
      </c>
      <c r="F14" s="30" t="s">
        <v>5</v>
      </c>
      <c r="G14" s="44" t="s">
        <v>6</v>
      </c>
      <c r="I14" s="196"/>
      <c r="J14" s="196"/>
      <c r="K14" s="196"/>
      <c r="L14" s="196"/>
      <c r="M14" s="196"/>
      <c r="N14" s="196"/>
      <c r="O14" s="196"/>
      <c r="P14" s="196"/>
      <c r="Q14" s="196"/>
      <c r="R14" s="196"/>
      <c r="S14" s="196"/>
    </row>
    <row r="15" spans="1:19" x14ac:dyDescent="0.2">
      <c r="A15" s="45" t="s">
        <v>107</v>
      </c>
      <c r="B15" s="102">
        <v>104.25</v>
      </c>
      <c r="C15" s="102">
        <v>113.83333333333333</v>
      </c>
      <c r="D15" s="102">
        <v>71.083333333333329</v>
      </c>
      <c r="E15" s="102">
        <v>174.08333333333334</v>
      </c>
      <c r="F15" s="102">
        <v>175.25</v>
      </c>
      <c r="G15" s="103">
        <v>638.5</v>
      </c>
      <c r="I15" s="196"/>
      <c r="J15" s="196"/>
      <c r="K15" s="196"/>
      <c r="L15" s="196"/>
      <c r="M15" s="196"/>
      <c r="N15" s="196"/>
      <c r="O15" s="196"/>
      <c r="P15" s="196"/>
      <c r="Q15" s="196"/>
      <c r="R15" s="196"/>
      <c r="S15" s="196"/>
    </row>
    <row r="16" spans="1:19" x14ac:dyDescent="0.2">
      <c r="A16" s="43" t="s">
        <v>114</v>
      </c>
      <c r="B16" s="102">
        <v>55</v>
      </c>
      <c r="C16" s="102">
        <v>65</v>
      </c>
      <c r="D16" s="102">
        <v>38</v>
      </c>
      <c r="E16" s="102">
        <v>75</v>
      </c>
      <c r="F16" s="102">
        <v>73</v>
      </c>
      <c r="G16" s="103">
        <v>306</v>
      </c>
      <c r="I16" s="196"/>
      <c r="J16" s="196"/>
      <c r="K16" s="196"/>
      <c r="L16" s="196"/>
      <c r="M16" s="196"/>
      <c r="N16" s="196"/>
      <c r="O16" s="196"/>
      <c r="P16" s="196"/>
      <c r="Q16" s="196"/>
      <c r="R16" s="196"/>
      <c r="S16" s="196"/>
    </row>
    <row r="17" spans="1:19" ht="13.5" thickBot="1" x14ac:dyDescent="0.25">
      <c r="A17" s="46" t="s">
        <v>19</v>
      </c>
      <c r="B17" s="104">
        <v>109.2820251572327</v>
      </c>
      <c r="C17" s="104">
        <v>129.15148427672955</v>
      </c>
      <c r="D17" s="104">
        <v>75.503944654088045</v>
      </c>
      <c r="E17" s="104">
        <v>149.02094339622641</v>
      </c>
      <c r="F17" s="104">
        <v>145.04705157232704</v>
      </c>
      <c r="G17" s="105">
        <v>608.00544905660377</v>
      </c>
      <c r="I17" s="196"/>
      <c r="J17" s="196"/>
      <c r="K17" s="196"/>
      <c r="L17" s="196"/>
      <c r="M17" s="196"/>
      <c r="N17" s="196"/>
      <c r="O17" s="196"/>
      <c r="P17" s="196"/>
      <c r="Q17" s="196"/>
      <c r="R17" s="196"/>
      <c r="S17" s="196"/>
    </row>
    <row r="18" spans="1:19" ht="13.5" thickBot="1" x14ac:dyDescent="0.25">
      <c r="A18" s="38" t="s">
        <v>110</v>
      </c>
      <c r="B18" s="166">
        <v>63.420528109358763</v>
      </c>
      <c r="C18" s="166">
        <v>48.776280549303941</v>
      </c>
      <c r="D18" s="166">
        <v>62.161187487420669</v>
      </c>
      <c r="E18" s="166">
        <v>47.82692722344207</v>
      </c>
      <c r="F18" s="166">
        <v>45.615345203453842</v>
      </c>
      <c r="G18" s="167">
        <v>51.173573285218552</v>
      </c>
      <c r="H18" s="48"/>
    </row>
    <row r="19" spans="1:19" x14ac:dyDescent="0.2">
      <c r="B19" s="191"/>
      <c r="C19" s="191"/>
      <c r="D19" s="191"/>
      <c r="E19" s="191"/>
      <c r="F19" s="191"/>
      <c r="G19" s="191"/>
      <c r="H19" s="25"/>
    </row>
    <row r="20" spans="1:19" x14ac:dyDescent="0.2">
      <c r="B20" s="192"/>
      <c r="C20" s="192"/>
      <c r="D20" s="192"/>
      <c r="E20" s="192"/>
      <c r="F20" s="192"/>
      <c r="G20" s="192"/>
      <c r="H20" s="25"/>
    </row>
    <row r="21" spans="1:19" x14ac:dyDescent="0.2">
      <c r="B21" s="192"/>
      <c r="C21" s="192"/>
      <c r="D21" s="192"/>
      <c r="E21" s="192"/>
      <c r="F21" s="192"/>
      <c r="G21" s="192"/>
      <c r="H21" s="25"/>
    </row>
    <row r="22" spans="1:19" x14ac:dyDescent="0.2">
      <c r="B22" s="192"/>
      <c r="C22" s="192"/>
      <c r="D22" s="192"/>
      <c r="E22" s="192"/>
      <c r="F22" s="192"/>
      <c r="G22" s="192"/>
      <c r="H22" s="25"/>
    </row>
    <row r="23" spans="1:19" x14ac:dyDescent="0.2">
      <c r="B23" s="192"/>
      <c r="C23" s="192"/>
      <c r="D23" s="192"/>
      <c r="E23" s="192"/>
      <c r="F23" s="192"/>
      <c r="G23" s="192"/>
      <c r="H23" s="25"/>
    </row>
    <row r="27" spans="1:19" x14ac:dyDescent="0.2">
      <c r="D27" s="43"/>
    </row>
  </sheetData>
  <mergeCells count="5">
    <mergeCell ref="B19:G23"/>
    <mergeCell ref="A12:G12"/>
    <mergeCell ref="B11:G11"/>
    <mergeCell ref="B4:G4"/>
    <mergeCell ref="I4:S17"/>
  </mergeCell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heetViews>
  <sheetFormatPr defaultRowHeight="12.75" x14ac:dyDescent="0.2"/>
  <cols>
    <col min="1" max="1" width="57.85546875" style="43" customWidth="1"/>
    <col min="2" max="13" width="9.140625" style="43"/>
    <col min="14" max="14" width="9.5703125" style="43" bestFit="1" customWidth="1"/>
    <col min="15" max="256" width="9.140625" style="43"/>
    <col min="257" max="257" width="53.42578125" style="43" bestFit="1" customWidth="1"/>
    <col min="258" max="512" width="9.140625" style="43"/>
    <col min="513" max="513" width="53.42578125" style="43" bestFit="1" customWidth="1"/>
    <col min="514" max="768" width="9.140625" style="43"/>
    <col min="769" max="769" width="53.42578125" style="43" bestFit="1" customWidth="1"/>
    <col min="770" max="1024" width="9.140625" style="43"/>
    <col min="1025" max="1025" width="53.42578125" style="43" bestFit="1" customWidth="1"/>
    <col min="1026" max="1280" width="9.140625" style="43"/>
    <col min="1281" max="1281" width="53.42578125" style="43" bestFit="1" customWidth="1"/>
    <col min="1282" max="1536" width="9.140625" style="43"/>
    <col min="1537" max="1537" width="53.42578125" style="43" bestFit="1" customWidth="1"/>
    <col min="1538" max="1792" width="9.140625" style="43"/>
    <col min="1793" max="1793" width="53.42578125" style="43" bestFit="1" customWidth="1"/>
    <col min="1794" max="2048" width="9.140625" style="43"/>
    <col min="2049" max="2049" width="53.42578125" style="43" bestFit="1" customWidth="1"/>
    <col min="2050" max="2304" width="9.140625" style="43"/>
    <col min="2305" max="2305" width="53.42578125" style="43" bestFit="1" customWidth="1"/>
    <col min="2306" max="2560" width="9.140625" style="43"/>
    <col min="2561" max="2561" width="53.42578125" style="43" bestFit="1" customWidth="1"/>
    <col min="2562" max="2816" width="9.140625" style="43"/>
    <col min="2817" max="2817" width="53.42578125" style="43" bestFit="1" customWidth="1"/>
    <col min="2818" max="3072" width="9.140625" style="43"/>
    <col min="3073" max="3073" width="53.42578125" style="43" bestFit="1" customWidth="1"/>
    <col min="3074" max="3328" width="9.140625" style="43"/>
    <col min="3329" max="3329" width="53.42578125" style="43" bestFit="1" customWidth="1"/>
    <col min="3330" max="3584" width="9.140625" style="43"/>
    <col min="3585" max="3585" width="53.42578125" style="43" bestFit="1" customWidth="1"/>
    <col min="3586" max="3840" width="9.140625" style="43"/>
    <col min="3841" max="3841" width="53.42578125" style="43" bestFit="1" customWidth="1"/>
    <col min="3842" max="4096" width="9.140625" style="43"/>
    <col min="4097" max="4097" width="53.42578125" style="43" bestFit="1" customWidth="1"/>
    <col min="4098" max="4352" width="9.140625" style="43"/>
    <col min="4353" max="4353" width="53.42578125" style="43" bestFit="1" customWidth="1"/>
    <col min="4354" max="4608" width="9.140625" style="43"/>
    <col min="4609" max="4609" width="53.42578125" style="43" bestFit="1" customWidth="1"/>
    <col min="4610" max="4864" width="9.140625" style="43"/>
    <col min="4865" max="4865" width="53.42578125" style="43" bestFit="1" customWidth="1"/>
    <col min="4866" max="5120" width="9.140625" style="43"/>
    <col min="5121" max="5121" width="53.42578125" style="43" bestFit="1" customWidth="1"/>
    <col min="5122" max="5376" width="9.140625" style="43"/>
    <col min="5377" max="5377" width="53.42578125" style="43" bestFit="1" customWidth="1"/>
    <col min="5378" max="5632" width="9.140625" style="43"/>
    <col min="5633" max="5633" width="53.42578125" style="43" bestFit="1" customWidth="1"/>
    <col min="5634" max="5888" width="9.140625" style="43"/>
    <col min="5889" max="5889" width="53.42578125" style="43" bestFit="1" customWidth="1"/>
    <col min="5890" max="6144" width="9.140625" style="43"/>
    <col min="6145" max="6145" width="53.42578125" style="43" bestFit="1" customWidth="1"/>
    <col min="6146" max="6400" width="9.140625" style="43"/>
    <col min="6401" max="6401" width="53.42578125" style="43" bestFit="1" customWidth="1"/>
    <col min="6402" max="6656" width="9.140625" style="43"/>
    <col min="6657" max="6657" width="53.42578125" style="43" bestFit="1" customWidth="1"/>
    <col min="6658" max="6912" width="9.140625" style="43"/>
    <col min="6913" max="6913" width="53.42578125" style="43" bestFit="1" customWidth="1"/>
    <col min="6914" max="7168" width="9.140625" style="43"/>
    <col min="7169" max="7169" width="53.42578125" style="43" bestFit="1" customWidth="1"/>
    <col min="7170" max="7424" width="9.140625" style="43"/>
    <col min="7425" max="7425" width="53.42578125" style="43" bestFit="1" customWidth="1"/>
    <col min="7426" max="7680" width="9.140625" style="43"/>
    <col min="7681" max="7681" width="53.42578125" style="43" bestFit="1" customWidth="1"/>
    <col min="7682" max="7936" width="9.140625" style="43"/>
    <col min="7937" max="7937" width="53.42578125" style="43" bestFit="1" customWidth="1"/>
    <col min="7938" max="8192" width="9.140625" style="43"/>
    <col min="8193" max="8193" width="53.42578125" style="43" bestFit="1" customWidth="1"/>
    <col min="8194" max="8448" width="9.140625" style="43"/>
    <col min="8449" max="8449" width="53.42578125" style="43" bestFit="1" customWidth="1"/>
    <col min="8450" max="8704" width="9.140625" style="43"/>
    <col min="8705" max="8705" width="53.42578125" style="43" bestFit="1" customWidth="1"/>
    <col min="8706" max="8960" width="9.140625" style="43"/>
    <col min="8961" max="8961" width="53.42578125" style="43" bestFit="1" customWidth="1"/>
    <col min="8962" max="9216" width="9.140625" style="43"/>
    <col min="9217" max="9217" width="53.42578125" style="43" bestFit="1" customWidth="1"/>
    <col min="9218" max="9472" width="9.140625" style="43"/>
    <col min="9473" max="9473" width="53.42578125" style="43" bestFit="1" customWidth="1"/>
    <col min="9474" max="9728" width="9.140625" style="43"/>
    <col min="9729" max="9729" width="53.42578125" style="43" bestFit="1" customWidth="1"/>
    <col min="9730" max="9984" width="9.140625" style="43"/>
    <col min="9985" max="9985" width="53.42578125" style="43" bestFit="1" customWidth="1"/>
    <col min="9986" max="10240" width="9.140625" style="43"/>
    <col min="10241" max="10241" width="53.42578125" style="43" bestFit="1" customWidth="1"/>
    <col min="10242" max="10496" width="9.140625" style="43"/>
    <col min="10497" max="10497" width="53.42578125" style="43" bestFit="1" customWidth="1"/>
    <col min="10498" max="10752" width="9.140625" style="43"/>
    <col min="10753" max="10753" width="53.42578125" style="43" bestFit="1" customWidth="1"/>
    <col min="10754" max="11008" width="9.140625" style="43"/>
    <col min="11009" max="11009" width="53.42578125" style="43" bestFit="1" customWidth="1"/>
    <col min="11010" max="11264" width="9.140625" style="43"/>
    <col min="11265" max="11265" width="53.42578125" style="43" bestFit="1" customWidth="1"/>
    <col min="11266" max="11520" width="9.140625" style="43"/>
    <col min="11521" max="11521" width="53.42578125" style="43" bestFit="1" customWidth="1"/>
    <col min="11522" max="11776" width="9.140625" style="43"/>
    <col min="11777" max="11777" width="53.42578125" style="43" bestFit="1" customWidth="1"/>
    <col min="11778" max="12032" width="9.140625" style="43"/>
    <col min="12033" max="12033" width="53.42578125" style="43" bestFit="1" customWidth="1"/>
    <col min="12034" max="12288" width="9.140625" style="43"/>
    <col min="12289" max="12289" width="53.42578125" style="43" bestFit="1" customWidth="1"/>
    <col min="12290" max="12544" width="9.140625" style="43"/>
    <col min="12545" max="12545" width="53.42578125" style="43" bestFit="1" customWidth="1"/>
    <col min="12546" max="12800" width="9.140625" style="43"/>
    <col min="12801" max="12801" width="53.42578125" style="43" bestFit="1" customWidth="1"/>
    <col min="12802" max="13056" width="9.140625" style="43"/>
    <col min="13057" max="13057" width="53.42578125" style="43" bestFit="1" customWidth="1"/>
    <col min="13058" max="13312" width="9.140625" style="43"/>
    <col min="13313" max="13313" width="53.42578125" style="43" bestFit="1" customWidth="1"/>
    <col min="13314" max="13568" width="9.140625" style="43"/>
    <col min="13569" max="13569" width="53.42578125" style="43" bestFit="1" customWidth="1"/>
    <col min="13570" max="13824" width="9.140625" style="43"/>
    <col min="13825" max="13825" width="53.42578125" style="43" bestFit="1" customWidth="1"/>
    <col min="13826" max="14080" width="9.140625" style="43"/>
    <col min="14081" max="14081" width="53.42578125" style="43" bestFit="1" customWidth="1"/>
    <col min="14082" max="14336" width="9.140625" style="43"/>
    <col min="14337" max="14337" width="53.42578125" style="43" bestFit="1" customWidth="1"/>
    <col min="14338" max="14592" width="9.140625" style="43"/>
    <col min="14593" max="14593" width="53.42578125" style="43" bestFit="1" customWidth="1"/>
    <col min="14594" max="14848" width="9.140625" style="43"/>
    <col min="14849" max="14849" width="53.42578125" style="43" bestFit="1" customWidth="1"/>
    <col min="14850" max="15104" width="9.140625" style="43"/>
    <col min="15105" max="15105" width="53.42578125" style="43" bestFit="1" customWidth="1"/>
    <col min="15106" max="15360" width="9.140625" style="43"/>
    <col min="15361" max="15361" width="53.42578125" style="43" bestFit="1" customWidth="1"/>
    <col min="15362" max="15616" width="9.140625" style="43"/>
    <col min="15617" max="15617" width="53.42578125" style="43" bestFit="1" customWidth="1"/>
    <col min="15618" max="15872" width="9.140625" style="43"/>
    <col min="15873" max="15873" width="53.42578125" style="43" bestFit="1" customWidth="1"/>
    <col min="15874" max="16128" width="9.140625" style="43"/>
    <col min="16129" max="16129" width="53.42578125" style="43" bestFit="1" customWidth="1"/>
    <col min="16130" max="16384" width="9.140625" style="43"/>
  </cols>
  <sheetData>
    <row r="1" spans="1:14" x14ac:dyDescent="0.2">
      <c r="A1" s="24" t="s">
        <v>20</v>
      </c>
    </row>
    <row r="3" spans="1:14" x14ac:dyDescent="0.2">
      <c r="A3" s="29" t="s">
        <v>115</v>
      </c>
    </row>
    <row r="4" spans="1:14" x14ac:dyDescent="0.2">
      <c r="A4" s="106"/>
    </row>
    <row r="5" spans="1:14" x14ac:dyDescent="0.2">
      <c r="A5" s="107"/>
      <c r="B5" s="107"/>
      <c r="C5" s="107"/>
      <c r="D5" s="107"/>
      <c r="E5" s="107"/>
      <c r="F5" s="107"/>
      <c r="G5" s="107"/>
      <c r="H5" s="107"/>
      <c r="I5" s="107"/>
      <c r="J5" s="107"/>
      <c r="K5" s="107"/>
      <c r="L5" s="107"/>
      <c r="M5" s="107"/>
    </row>
    <row r="6" spans="1:14" x14ac:dyDescent="0.2">
      <c r="A6" s="50" t="s">
        <v>129</v>
      </c>
      <c r="B6" s="107"/>
      <c r="C6" s="107"/>
      <c r="D6" s="107"/>
      <c r="E6" s="107"/>
      <c r="F6" s="107"/>
      <c r="G6" s="107"/>
      <c r="H6" s="107"/>
      <c r="I6" s="107"/>
      <c r="J6" s="107"/>
      <c r="K6" s="107"/>
      <c r="L6" s="107"/>
      <c r="M6" s="107"/>
    </row>
    <row r="7" spans="1:14" x14ac:dyDescent="0.2">
      <c r="A7" s="108"/>
      <c r="B7" s="198" t="s">
        <v>1</v>
      </c>
      <c r="C7" s="199"/>
      <c r="D7" s="198" t="s">
        <v>2</v>
      </c>
      <c r="E7" s="199"/>
      <c r="F7" s="198" t="s">
        <v>3</v>
      </c>
      <c r="G7" s="199"/>
      <c r="H7" s="198" t="s">
        <v>4</v>
      </c>
      <c r="I7" s="199"/>
      <c r="J7" s="198" t="s">
        <v>5</v>
      </c>
      <c r="K7" s="199"/>
      <c r="L7" s="197" t="s">
        <v>6</v>
      </c>
      <c r="M7" s="197"/>
      <c r="N7" s="197"/>
    </row>
    <row r="8" spans="1:14" x14ac:dyDescent="0.2">
      <c r="A8" s="108"/>
      <c r="B8" s="108" t="s">
        <v>111</v>
      </c>
      <c r="C8" s="108" t="s">
        <v>112</v>
      </c>
      <c r="D8" s="108" t="s">
        <v>111</v>
      </c>
      <c r="E8" s="108" t="s">
        <v>112</v>
      </c>
      <c r="F8" s="108" t="s">
        <v>111</v>
      </c>
      <c r="G8" s="108" t="s">
        <v>112</v>
      </c>
      <c r="H8" s="108" t="s">
        <v>111</v>
      </c>
      <c r="I8" s="108" t="s">
        <v>112</v>
      </c>
      <c r="J8" s="108" t="s">
        <v>111</v>
      </c>
      <c r="K8" s="108" t="s">
        <v>112</v>
      </c>
      <c r="L8" s="108" t="s">
        <v>111</v>
      </c>
      <c r="M8" s="108" t="s">
        <v>112</v>
      </c>
      <c r="N8" s="45" t="s">
        <v>116</v>
      </c>
    </row>
    <row r="9" spans="1:14" x14ac:dyDescent="0.2">
      <c r="A9" s="109" t="s">
        <v>7</v>
      </c>
      <c r="B9" s="110">
        <v>94</v>
      </c>
      <c r="C9" s="110">
        <v>151</v>
      </c>
      <c r="D9" s="110">
        <v>71</v>
      </c>
      <c r="E9" s="110">
        <v>149</v>
      </c>
      <c r="F9" s="110">
        <v>84</v>
      </c>
      <c r="G9" s="110">
        <v>89</v>
      </c>
      <c r="H9" s="110">
        <v>166</v>
      </c>
      <c r="I9" s="110">
        <v>168</v>
      </c>
      <c r="J9" s="110">
        <v>121</v>
      </c>
      <c r="K9" s="110">
        <v>208</v>
      </c>
      <c r="L9" s="111">
        <v>536</v>
      </c>
      <c r="M9" s="108">
        <v>765</v>
      </c>
      <c r="N9" s="170">
        <v>1301</v>
      </c>
    </row>
    <row r="10" spans="1:14" ht="13.5" thickBot="1" x14ac:dyDescent="0.25">
      <c r="A10" s="112" t="s">
        <v>18</v>
      </c>
      <c r="B10" s="113">
        <v>8</v>
      </c>
      <c r="C10" s="113">
        <v>17</v>
      </c>
      <c r="D10" s="113">
        <v>9</v>
      </c>
      <c r="E10" s="113">
        <v>17</v>
      </c>
      <c r="F10" s="113">
        <v>11</v>
      </c>
      <c r="G10" s="113">
        <v>21</v>
      </c>
      <c r="H10" s="113">
        <v>13</v>
      </c>
      <c r="I10" s="113">
        <v>20</v>
      </c>
      <c r="J10" s="113">
        <v>13</v>
      </c>
      <c r="K10" s="113">
        <v>30</v>
      </c>
      <c r="L10" s="114">
        <v>54</v>
      </c>
      <c r="M10" s="115">
        <v>105</v>
      </c>
      <c r="N10" s="171">
        <v>159</v>
      </c>
    </row>
    <row r="11" spans="1:14" ht="13.5" thickBot="1" x14ac:dyDescent="0.25">
      <c r="A11" s="51" t="s">
        <v>134</v>
      </c>
      <c r="B11" s="174">
        <v>8.5106382978723403</v>
      </c>
      <c r="C11" s="174">
        <v>11.258278145695364</v>
      </c>
      <c r="D11" s="174">
        <v>12.676056338028168</v>
      </c>
      <c r="E11" s="174">
        <v>11.409395973154362</v>
      </c>
      <c r="F11" s="174">
        <v>13.095238095238097</v>
      </c>
      <c r="G11" s="174">
        <v>23.595505617977526</v>
      </c>
      <c r="H11" s="174">
        <v>7.8313253012048198</v>
      </c>
      <c r="I11" s="174">
        <v>11.904761904761903</v>
      </c>
      <c r="J11" s="174">
        <v>10.743801652892563</v>
      </c>
      <c r="K11" s="174">
        <v>14.423076923076922</v>
      </c>
      <c r="L11" s="174">
        <v>10.074626865671641</v>
      </c>
      <c r="M11" s="174">
        <v>13.725490196078432</v>
      </c>
      <c r="N11" s="172">
        <v>12.221368178324365</v>
      </c>
    </row>
    <row r="12" spans="1:14" x14ac:dyDescent="0.2">
      <c r="A12" s="107"/>
      <c r="B12" s="107"/>
      <c r="C12" s="107"/>
      <c r="D12" s="107"/>
      <c r="E12" s="107"/>
      <c r="F12" s="107"/>
      <c r="G12" s="107"/>
      <c r="H12" s="107"/>
      <c r="I12" s="107"/>
      <c r="J12" s="107"/>
      <c r="K12" s="107"/>
      <c r="L12" s="107"/>
      <c r="M12" s="107"/>
    </row>
    <row r="13" spans="1:14" x14ac:dyDescent="0.2">
      <c r="A13" s="50" t="s">
        <v>130</v>
      </c>
      <c r="B13" s="107"/>
      <c r="C13" s="107"/>
      <c r="D13" s="107"/>
      <c r="E13" s="107"/>
      <c r="F13" s="107"/>
      <c r="G13" s="107"/>
      <c r="H13" s="107"/>
      <c r="I13" s="107"/>
      <c r="J13" s="107"/>
      <c r="K13" s="107"/>
      <c r="L13" s="107"/>
      <c r="M13" s="107"/>
    </row>
    <row r="14" spans="1:14" x14ac:dyDescent="0.2">
      <c r="A14" s="108"/>
      <c r="B14" s="198" t="s">
        <v>1</v>
      </c>
      <c r="C14" s="199"/>
      <c r="D14" s="198" t="s">
        <v>2</v>
      </c>
      <c r="E14" s="199"/>
      <c r="F14" s="198" t="s">
        <v>3</v>
      </c>
      <c r="G14" s="199"/>
      <c r="H14" s="198" t="s">
        <v>4</v>
      </c>
      <c r="I14" s="199"/>
      <c r="J14" s="198" t="s">
        <v>5</v>
      </c>
      <c r="K14" s="199"/>
      <c r="L14" s="197" t="s">
        <v>6</v>
      </c>
      <c r="M14" s="197"/>
      <c r="N14" s="197"/>
    </row>
    <row r="15" spans="1:14" x14ac:dyDescent="0.2">
      <c r="A15" s="108"/>
      <c r="B15" s="108" t="s">
        <v>111</v>
      </c>
      <c r="C15" s="108" t="s">
        <v>112</v>
      </c>
      <c r="D15" s="108" t="s">
        <v>111</v>
      </c>
      <c r="E15" s="108" t="s">
        <v>112</v>
      </c>
      <c r="F15" s="108" t="s">
        <v>111</v>
      </c>
      <c r="G15" s="108" t="s">
        <v>112</v>
      </c>
      <c r="H15" s="108" t="s">
        <v>111</v>
      </c>
      <c r="I15" s="108" t="s">
        <v>112</v>
      </c>
      <c r="J15" s="108" t="s">
        <v>111</v>
      </c>
      <c r="K15" s="108" t="s">
        <v>112</v>
      </c>
      <c r="L15" s="108" t="s">
        <v>111</v>
      </c>
      <c r="M15" s="108" t="s">
        <v>112</v>
      </c>
      <c r="N15" s="45" t="s">
        <v>116</v>
      </c>
    </row>
    <row r="16" spans="1:14" x14ac:dyDescent="0.2">
      <c r="A16" s="108" t="s">
        <v>69</v>
      </c>
      <c r="B16" s="108">
        <v>178.98321899999999</v>
      </c>
      <c r="C16" s="108">
        <v>264.33374300000003</v>
      </c>
      <c r="D16" s="108">
        <v>126.04800899999999</v>
      </c>
      <c r="E16" s="108">
        <v>266.97958</v>
      </c>
      <c r="F16" s="108">
        <v>156.342254</v>
      </c>
      <c r="G16" s="108">
        <v>164.68302</v>
      </c>
      <c r="H16" s="108">
        <v>362.21346899999998</v>
      </c>
      <c r="I16" s="108">
        <v>355.464564</v>
      </c>
      <c r="J16" s="108">
        <v>326.11713500000002</v>
      </c>
      <c r="K16" s="108">
        <v>520.12178900000004</v>
      </c>
      <c r="L16" s="117">
        <v>1149.704086</v>
      </c>
      <c r="M16" s="108">
        <v>1571.5826960000002</v>
      </c>
      <c r="N16" s="170">
        <v>2721.2867820000001</v>
      </c>
    </row>
    <row r="17" spans="1:14" ht="13.5" thickBot="1" x14ac:dyDescent="0.25">
      <c r="A17" s="116" t="s">
        <v>70</v>
      </c>
      <c r="B17" s="116">
        <v>15.986088000000001</v>
      </c>
      <c r="C17" s="116">
        <v>26.653392</v>
      </c>
      <c r="D17" s="116">
        <v>14.80204</v>
      </c>
      <c r="E17" s="116">
        <v>27.958735999999998</v>
      </c>
      <c r="F17" s="116">
        <v>17.978043</v>
      </c>
      <c r="G17" s="116">
        <v>32.568989999999999</v>
      </c>
      <c r="H17" s="116">
        <v>27.505382999999998</v>
      </c>
      <c r="I17" s="116">
        <v>35.312944999999999</v>
      </c>
      <c r="J17" s="116">
        <v>38.252308999999997</v>
      </c>
      <c r="K17" s="116">
        <v>78.906474000000003</v>
      </c>
      <c r="L17" s="133">
        <v>114.52386299999999</v>
      </c>
      <c r="M17" s="134">
        <v>201.40053699999999</v>
      </c>
      <c r="N17" s="173">
        <v>315.92439999999999</v>
      </c>
    </row>
    <row r="18" spans="1:14" ht="13.5" thickBot="1" x14ac:dyDescent="0.25">
      <c r="A18" s="49" t="s">
        <v>101</v>
      </c>
      <c r="B18" s="174">
        <v>8.9316127452149594</v>
      </c>
      <c r="C18" s="174">
        <v>10.083234814255249</v>
      </c>
      <c r="D18" s="174">
        <v>11.743176363856728</v>
      </c>
      <c r="E18" s="174">
        <v>10.472237614577114</v>
      </c>
      <c r="F18" s="174">
        <v>11.49915812266593</v>
      </c>
      <c r="G18" s="174">
        <v>19.776774800462125</v>
      </c>
      <c r="H18" s="174">
        <v>7.5936941483531637</v>
      </c>
      <c r="I18" s="174">
        <v>9.9343081072913932</v>
      </c>
      <c r="J18" s="174">
        <v>11.729622548045505</v>
      </c>
      <c r="K18" s="174">
        <v>15.170768783155131</v>
      </c>
      <c r="L18" s="174">
        <v>9.9611599536404523</v>
      </c>
      <c r="M18" s="174">
        <v>12.815140909390616</v>
      </c>
      <c r="N18" s="172">
        <v>11.609375464933999</v>
      </c>
    </row>
    <row r="19" spans="1:14" x14ac:dyDescent="0.2">
      <c r="A19" s="107"/>
      <c r="B19" s="107"/>
      <c r="C19" s="107"/>
      <c r="D19" s="107"/>
      <c r="E19" s="107"/>
      <c r="F19" s="107"/>
      <c r="G19" s="107"/>
      <c r="H19" s="107"/>
      <c r="I19" s="107"/>
      <c r="J19" s="107"/>
      <c r="K19" s="107"/>
      <c r="L19" s="107"/>
      <c r="M19" s="107"/>
    </row>
    <row r="20" spans="1:14" x14ac:dyDescent="0.2">
      <c r="A20" s="107"/>
      <c r="B20" s="107"/>
      <c r="C20" s="107"/>
      <c r="D20" s="107"/>
      <c r="E20" s="107"/>
      <c r="F20" s="107"/>
      <c r="G20" s="107"/>
      <c r="H20" s="107"/>
      <c r="I20" s="107"/>
      <c r="J20" s="107"/>
      <c r="K20" s="107"/>
      <c r="L20" s="107"/>
      <c r="M20" s="107"/>
    </row>
    <row r="21" spans="1:14" x14ac:dyDescent="0.2">
      <c r="A21" s="107"/>
      <c r="B21" s="107"/>
      <c r="C21" s="107"/>
      <c r="D21" s="107"/>
      <c r="E21" s="107"/>
      <c r="F21" s="107"/>
      <c r="G21" s="107"/>
      <c r="H21" s="107"/>
      <c r="I21" s="107"/>
      <c r="J21" s="107"/>
      <c r="K21" s="107"/>
      <c r="L21" s="107"/>
      <c r="M21" s="107"/>
    </row>
    <row r="22" spans="1:14" x14ac:dyDescent="0.2">
      <c r="A22" s="107"/>
      <c r="B22" s="107"/>
      <c r="C22" s="107"/>
      <c r="D22" s="107"/>
      <c r="E22" s="107"/>
      <c r="F22" s="107"/>
      <c r="G22" s="107"/>
      <c r="H22" s="107"/>
      <c r="I22" s="107"/>
      <c r="J22" s="107"/>
      <c r="K22" s="107"/>
      <c r="L22" s="107"/>
      <c r="M22" s="107"/>
    </row>
    <row r="23" spans="1:14" x14ac:dyDescent="0.2">
      <c r="A23" s="107"/>
      <c r="B23" s="107"/>
      <c r="C23" s="107"/>
      <c r="D23" s="107"/>
      <c r="E23" s="107"/>
      <c r="F23" s="107"/>
      <c r="G23" s="107"/>
      <c r="H23" s="107"/>
      <c r="I23" s="107"/>
      <c r="J23" s="107"/>
      <c r="K23" s="107"/>
      <c r="L23" s="107"/>
      <c r="M23" s="107"/>
    </row>
  </sheetData>
  <mergeCells count="12">
    <mergeCell ref="L7:N7"/>
    <mergeCell ref="L14:N14"/>
    <mergeCell ref="B14:C14"/>
    <mergeCell ref="D14:E14"/>
    <mergeCell ref="F14:G14"/>
    <mergeCell ref="H14:I14"/>
    <mergeCell ref="J14:K14"/>
    <mergeCell ref="B7:C7"/>
    <mergeCell ref="D7:E7"/>
    <mergeCell ref="F7:G7"/>
    <mergeCell ref="H7:I7"/>
    <mergeCell ref="J7:K7"/>
  </mergeCells>
  <pageMargins left="0.75" right="0.75" top="1" bottom="1" header="0" footer="0"/>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13</vt:i4>
      </vt:variant>
    </vt:vector>
  </HeadingPairs>
  <TitlesOfParts>
    <vt:vector size="21" baseType="lpstr">
      <vt:lpstr>Indeks</vt:lpstr>
      <vt:lpstr>Generelt</vt:lpstr>
      <vt:lpstr>Størrelse</vt:lpstr>
      <vt:lpstr>Institutioner</vt:lpstr>
      <vt:lpstr>Tværrådslige projekter</vt:lpstr>
      <vt:lpstr>Sapere Aude</vt:lpstr>
      <vt:lpstr>Postdoc og Phd stipendier</vt:lpstr>
      <vt:lpstr>Individuelle postdoc</vt:lpstr>
      <vt:lpstr>Ind_post</vt:lpstr>
      <vt:lpstr>Generelt!Midler</vt:lpstr>
      <vt:lpstr>Post</vt:lpstr>
      <vt:lpstr>SA</vt:lpstr>
      <vt:lpstr>Generelt!Tabel_1</vt:lpstr>
      <vt:lpstr>tvær</vt:lpstr>
      <vt:lpstr>Tvær_1</vt:lpstr>
      <vt:lpstr>Tvær_2</vt:lpstr>
      <vt:lpstr>Tvær_3</vt:lpstr>
      <vt:lpstr>Tvær_4</vt:lpstr>
      <vt:lpstr>Tvær_5</vt:lpstr>
      <vt:lpstr>Tvær_6</vt:lpstr>
      <vt:lpstr>tvært</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Chemnitz</dc:creator>
  <cp:lastModifiedBy>Alberte Glob Nielsen</cp:lastModifiedBy>
  <dcterms:created xsi:type="dcterms:W3CDTF">2012-08-09T08:48:20Z</dcterms:created>
  <dcterms:modified xsi:type="dcterms:W3CDTF">2012-11-30T11:44:47Z</dcterms:modified>
</cp:coreProperties>
</file>