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Læsevejledning" sheetId="7" r:id="rId1"/>
    <sheet name="Rumbaserede søgeord" sheetId="6" r:id="rId2"/>
    <sheet name="Samlet rumsøgestreng" sheetId="5" r:id="rId3"/>
  </sheets>
  <definedNames>
    <definedName name="SdCtf04cb77cbd674f079f5116b4478ecf1c_0" comment="sc㞂⃲ˡ⁜ꁢҰᎁ鰠┃_xd81d_횠୑ìİᓀམѠঀ嘀桇譣ꎄ뀆풬ࣈʻ逋ಉ爁鐀㠄「所㦾䤠ˉ⹎꒖隽道侄5狈∡咯놐$댤䀋_xdd84_✮ꗈÍ㦁됀咰ᑜㄑ퐀ⵃ땸ꂰŬ뗅뒤闑냰룘㠃攕吴峴ಌ㷍儬泬᷽橙_xdd3c_簸_xdac3_ꖂ鉙⎣_xda41_戓ٸ녒㍪뉘郐 藸䓓褬裈ꥨ_x0018_籋觥铕褵䘁Ӹ평譆ꬍ㝇䰚魭鵇㫞弯嬠ㅳౢ煄讅ℇ䩥늹ᖚ썩截䱤Ꜳ藊˝枞㗣叆絬贮㍗脽羞〢ᜅ䔡ጘ瓎ᬳௌ硊ᶩἩ怂䡁졼혱푩謻键镽ᯛ除ꝼ婿ᜠ㮧苙ꌈ棜洈ŷࡑ䔢곸ꠂ唫䛊妥玅䛧睐㲞鍒䮮꺨덒纭ͽ⮬ঌ腙錓帬_xd935_蕛車ꐦᜊ䈠_x0005_ᆰ豂쀢_xd8b0_⇔_x001d_庤┓遌ꨀ㖺餅脑鄝ṋ_x001a_岀ӵ舊哭컷灍Ꝇ堀牊䞨﫩냤_xde72_ⰀǀΤ㢁篈ǰኣ䀅澯၈ഓ䋖" localSheetId="0">Læsevejledning!$N$9:$P$30</definedName>
    <definedName name="SdCtf04cb77cbd674f079f5116b4478ecf1c_1" localSheetId="0">Læsevejledning!$N$9:$P$30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60" i="6" l="1"/>
  <c r="AC61" i="6" s="1"/>
  <c r="AC62" i="6" s="1"/>
  <c r="AC63" i="6" s="1"/>
  <c r="AC64" i="6" s="1"/>
  <c r="AC65" i="6" s="1"/>
  <c r="AC66" i="6" s="1"/>
  <c r="AC67" i="6" s="1"/>
  <c r="AA60" i="6"/>
  <c r="AA61" i="6" s="1"/>
  <c r="AA62" i="6" s="1"/>
  <c r="AA63" i="6" s="1"/>
  <c r="AA64" i="6" s="1"/>
  <c r="AA65" i="6" s="1"/>
  <c r="Y60" i="6"/>
  <c r="Y61" i="6" s="1"/>
  <c r="Y62" i="6" s="1"/>
  <c r="Y63" i="6" s="1"/>
  <c r="Y64" i="6" s="1"/>
  <c r="Y65" i="6" s="1"/>
  <c r="Y66" i="6" s="1"/>
  <c r="Y67" i="6" s="1"/>
  <c r="Y68" i="6" s="1"/>
  <c r="Y69" i="6" s="1"/>
  <c r="Y70" i="6" s="1"/>
  <c r="Y71" i="6" s="1"/>
  <c r="Y72" i="6" s="1"/>
  <c r="Y73" i="6" s="1"/>
  <c r="Y74" i="6" s="1"/>
  <c r="Y75" i="6" s="1"/>
  <c r="Y76" i="6" s="1"/>
  <c r="Y77" i="6" s="1"/>
  <c r="Y78" i="6" s="1"/>
  <c r="Y79" i="6" s="1"/>
  <c r="Y80" i="6" s="1"/>
  <c r="W60" i="6"/>
  <c r="W61" i="6" s="1"/>
  <c r="U60" i="6"/>
  <c r="U61" i="6" s="1"/>
  <c r="U62" i="6" s="1"/>
  <c r="U63" i="6" s="1"/>
  <c r="U64" i="6" s="1"/>
  <c r="U65" i="6" s="1"/>
  <c r="U66" i="6" s="1"/>
  <c r="U67" i="6" s="1"/>
  <c r="U68" i="6" s="1"/>
  <c r="U69" i="6" s="1"/>
  <c r="S60" i="6"/>
  <c r="Q60" i="6"/>
  <c r="Q61" i="6" s="1"/>
  <c r="Q62" i="6" s="1"/>
  <c r="Q63" i="6" s="1"/>
  <c r="Q64" i="6" s="1"/>
  <c r="Q65" i="6" s="1"/>
  <c r="Q66" i="6" s="1"/>
  <c r="O60" i="6"/>
  <c r="M60" i="6"/>
  <c r="M61" i="6" s="1"/>
  <c r="M62" i="6" s="1"/>
  <c r="M63" i="6" s="1"/>
  <c r="M64" i="6" s="1"/>
  <c r="M65" i="6" s="1"/>
  <c r="M66" i="6" s="1"/>
  <c r="M67" i="6" s="1"/>
  <c r="M68" i="6" s="1"/>
  <c r="K60" i="6"/>
  <c r="K61" i="6" s="1"/>
  <c r="K62" i="6" s="1"/>
  <c r="K63" i="6" s="1"/>
  <c r="K64" i="6" s="1"/>
  <c r="K65" i="6" s="1"/>
  <c r="K66" i="6" s="1"/>
  <c r="K67" i="6" s="1"/>
  <c r="K68" i="6" s="1"/>
  <c r="K69" i="6" s="1"/>
  <c r="I60" i="6"/>
  <c r="I61" i="6" s="1"/>
  <c r="I62" i="6" s="1"/>
  <c r="I63" i="6" s="1"/>
  <c r="I64" i="6" s="1"/>
  <c r="I65" i="6" s="1"/>
  <c r="I66" i="6" s="1"/>
  <c r="I67" i="6" s="1"/>
  <c r="I68" i="6" s="1"/>
  <c r="I69" i="6" s="1"/>
  <c r="I70" i="6" s="1"/>
  <c r="I71" i="6" s="1"/>
  <c r="I72" i="6" s="1"/>
  <c r="I73" i="6" s="1"/>
  <c r="I74" i="6" s="1"/>
  <c r="I75" i="6" s="1"/>
  <c r="I76" i="6" s="1"/>
  <c r="I77" i="6" s="1"/>
  <c r="I78" i="6" s="1"/>
  <c r="G60" i="6"/>
  <c r="G61" i="6" s="1"/>
  <c r="G62" i="6" s="1"/>
  <c r="G63" i="6" s="1"/>
  <c r="G64" i="6" s="1"/>
  <c r="D60" i="6"/>
  <c r="D61" i="6" s="1"/>
  <c r="D62" i="6" s="1"/>
  <c r="D63" i="6" s="1"/>
  <c r="D64" i="6" s="1"/>
  <c r="D65" i="6" s="1"/>
  <c r="D66" i="6" s="1"/>
  <c r="D67" i="6" s="1"/>
  <c r="D68" i="6" s="1"/>
  <c r="D69" i="6" s="1"/>
  <c r="D70" i="6" s="1"/>
  <c r="D71" i="6" s="1"/>
  <c r="D72" i="6" s="1"/>
  <c r="D73" i="6" s="1"/>
  <c r="D74" i="6" s="1"/>
  <c r="D75" i="6" s="1"/>
  <c r="D76" i="6" s="1"/>
  <c r="D77" i="6" s="1"/>
  <c r="D78" i="6" s="1"/>
  <c r="D79" i="6" s="1"/>
  <c r="D80" i="6" s="1"/>
  <c r="D81" i="6" s="1"/>
  <c r="D82" i="6" s="1"/>
  <c r="D83" i="6" s="1"/>
  <c r="D84" i="6" s="1"/>
  <c r="D85" i="6" s="1"/>
  <c r="D86" i="6" s="1"/>
  <c r="D87" i="6" s="1"/>
  <c r="D88" i="6" s="1"/>
  <c r="D89" i="6" s="1"/>
  <c r="D90" i="6" s="1"/>
  <c r="D91" i="6" s="1"/>
  <c r="D92" i="6" s="1"/>
  <c r="D93" i="6" s="1"/>
  <c r="D94" i="6" s="1"/>
  <c r="D95" i="6" s="1"/>
  <c r="D96" i="6" s="1"/>
  <c r="D97" i="6" s="1"/>
  <c r="D98" i="6" s="1"/>
  <c r="D99" i="6" s="1"/>
  <c r="D100" i="6" s="1"/>
  <c r="D101" i="6" s="1"/>
  <c r="D102" i="6" s="1"/>
  <c r="D103" i="6" s="1"/>
  <c r="D104" i="6" s="1"/>
  <c r="D105" i="6" s="1"/>
  <c r="D106" i="6" s="1"/>
  <c r="D107" i="6" s="1"/>
  <c r="D108" i="6" s="1"/>
  <c r="D109" i="6" s="1"/>
  <c r="D110" i="6" s="1"/>
  <c r="A60" i="6"/>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D163" i="6"/>
  <c r="D160" i="6"/>
  <c r="D147" i="6"/>
  <c r="D126" i="6"/>
  <c r="D138" i="6"/>
  <c r="D151" i="6"/>
  <c r="D145" i="6"/>
  <c r="D121" i="6"/>
  <c r="D125" i="6"/>
  <c r="D116" i="6"/>
  <c r="D115" i="6"/>
  <c r="D124" i="6"/>
  <c r="D127" i="6"/>
  <c r="D167" i="6"/>
  <c r="D149" i="6"/>
  <c r="D165" i="6"/>
  <c r="D146" i="6"/>
  <c r="D166" i="6"/>
  <c r="D144" i="6"/>
  <c r="D136" i="6"/>
  <c r="D131" i="6"/>
  <c r="D129" i="6"/>
  <c r="D159" i="6"/>
  <c r="D117" i="6"/>
  <c r="D141" i="6"/>
  <c r="D140" i="6"/>
  <c r="D154" i="6"/>
  <c r="D122" i="6"/>
  <c r="D114" i="6"/>
  <c r="D112" i="6"/>
  <c r="D161" i="6"/>
  <c r="D168" i="6"/>
  <c r="D143" i="6"/>
  <c r="D137" i="6"/>
  <c r="D169" i="6"/>
  <c r="D172" i="6"/>
  <c r="D164" i="6"/>
  <c r="D120" i="6"/>
  <c r="D139" i="6"/>
  <c r="D133" i="6"/>
  <c r="D152" i="6"/>
  <c r="D157" i="6"/>
  <c r="D128" i="6"/>
  <c r="D155" i="6"/>
  <c r="D130" i="6"/>
  <c r="D118" i="6"/>
  <c r="D123" i="6"/>
  <c r="D148" i="6"/>
  <c r="D142" i="6"/>
  <c r="D132" i="6"/>
  <c r="D113" i="6"/>
  <c r="D173" i="6"/>
  <c r="D158" i="6"/>
  <c r="D162" i="6"/>
  <c r="D153" i="6"/>
  <c r="D156" i="6"/>
  <c r="D171" i="6"/>
  <c r="D150" i="6"/>
  <c r="D170" i="6"/>
  <c r="D119" i="6"/>
</calcChain>
</file>

<file path=xl/sharedStrings.xml><?xml version="1.0" encoding="utf-8"?>
<sst xmlns="http://schemas.openxmlformats.org/spreadsheetml/2006/main" count="402" uniqueCount="253">
  <si>
    <t>1.1.a [OR]</t>
  </si>
  <si>
    <t>1.1.b [OR]</t>
  </si>
  <si>
    <t>1.2.a [OR]</t>
  </si>
  <si>
    <t>1.2.b [OR]</t>
  </si>
  <si>
    <t>OR</t>
  </si>
  <si>
    <t>1.3.a [OR]</t>
  </si>
  <si>
    <t>1.3.b [OR]</t>
  </si>
  <si>
    <t>1.4.a [OR]</t>
  </si>
  <si>
    <t>1.4.b [OR]</t>
  </si>
  <si>
    <t>Earth observation</t>
  </si>
  <si>
    <t>AND</t>
  </si>
  <si>
    <t>Galileo</t>
  </si>
  <si>
    <t>CryoSat-2</t>
  </si>
  <si>
    <t>Sentinel-1</t>
  </si>
  <si>
    <t>Sentinel-2</t>
  </si>
  <si>
    <t>Sentinel-3</t>
  </si>
  <si>
    <t>ENVISAT</t>
  </si>
  <si>
    <t>EUMETSAT</t>
  </si>
  <si>
    <t xml:space="preserve">European Space Agency </t>
  </si>
  <si>
    <t>satellite city</t>
  </si>
  <si>
    <t>satellite phage</t>
  </si>
  <si>
    <t>phage satellite</t>
  </si>
  <si>
    <t>clinical*</t>
  </si>
  <si>
    <t>drug</t>
  </si>
  <si>
    <t>gene</t>
  </si>
  <si>
    <t>muscle</t>
  </si>
  <si>
    <t>virus</t>
  </si>
  <si>
    <t>AND NOT</t>
  </si>
  <si>
    <t>Sentinel-4</t>
  </si>
  <si>
    <t>Sentinel-6</t>
  </si>
  <si>
    <t>glia*</t>
  </si>
  <si>
    <t>satellite data</t>
  </si>
  <si>
    <t>satellite image*</t>
  </si>
  <si>
    <t>satellite wind</t>
  </si>
  <si>
    <t>satellite cell</t>
  </si>
  <si>
    <t>*chromosome</t>
  </si>
  <si>
    <t>nanosatellite</t>
  </si>
  <si>
    <t>NDVI</t>
  </si>
  <si>
    <t>satellite measure</t>
  </si>
  <si>
    <t>cell tumor</t>
  </si>
  <si>
    <t>centriolar</t>
  </si>
  <si>
    <t>satellite observation</t>
  </si>
  <si>
    <t>satellite time series</t>
  </si>
  <si>
    <t>satellite pixel</t>
  </si>
  <si>
    <t>satellite altimetry</t>
  </si>
  <si>
    <t>satellite mission</t>
  </si>
  <si>
    <t>satellite-based</t>
  </si>
  <si>
    <t>satellite industry</t>
  </si>
  <si>
    <t>satellite-derived</t>
  </si>
  <si>
    <t>satellite antennas</t>
  </si>
  <si>
    <t>satellite monitoring</t>
  </si>
  <si>
    <t>satellite system</t>
  </si>
  <si>
    <t>GNSS</t>
  </si>
  <si>
    <t>satellite</t>
  </si>
  <si>
    <t>GNSS signal</t>
  </si>
  <si>
    <t>GNSS observation</t>
  </si>
  <si>
    <t xml:space="preserve">AND NOT </t>
  </si>
  <si>
    <t>gold nano*</t>
  </si>
  <si>
    <t xml:space="preserve">nanosheet </t>
  </si>
  <si>
    <t>nanosheets</t>
  </si>
  <si>
    <t>carbon nano*</t>
  </si>
  <si>
    <t>graphene nano*</t>
  </si>
  <si>
    <t>GNSS data</t>
  </si>
  <si>
    <t>satellite communication</t>
  </si>
  <si>
    <t>satellite sensor</t>
  </si>
  <si>
    <t>spaceborne</t>
  </si>
  <si>
    <t>space instrument</t>
  </si>
  <si>
    <t>cubesatellite</t>
  </si>
  <si>
    <t>satellite DNA</t>
  </si>
  <si>
    <t>allele</t>
  </si>
  <si>
    <t>cancer</t>
  </si>
  <si>
    <t>DNA barcod*</t>
  </si>
  <si>
    <t>satellite monomer</t>
  </si>
  <si>
    <t>satellite meeting</t>
  </si>
  <si>
    <t>spacecraft</t>
  </si>
  <si>
    <t>DTU-Space</t>
  </si>
  <si>
    <t>picosatellite</t>
  </si>
  <si>
    <t>{space technology}</t>
  </si>
  <si>
    <t>{space technologies}</t>
  </si>
  <si>
    <t>spaceport</t>
  </si>
  <si>
    <t>{Space transportation}</t>
  </si>
  <si>
    <t>spaceflight</t>
  </si>
  <si>
    <t>space station</t>
  </si>
  <si>
    <t>space mission</t>
  </si>
  <si>
    <t>space exploration</t>
  </si>
  <si>
    <t>mars</t>
  </si>
  <si>
    <t>moon</t>
  </si>
  <si>
    <t>martian</t>
  </si>
  <si>
    <t>lunar</t>
  </si>
  <si>
    <t>deep space</t>
  </si>
  <si>
    <t>outer space</t>
  </si>
  <si>
    <t>sun</t>
  </si>
  <si>
    <t>1.3 Space exploration</t>
  </si>
  <si>
    <t>space application</t>
  </si>
  <si>
    <t>photovoltaic</t>
  </si>
  <si>
    <t>refletarray</t>
  </si>
  <si>
    <t>antenna</t>
  </si>
  <si>
    <t>space industry</t>
  </si>
  <si>
    <t>camera</t>
  </si>
  <si>
    <t>telescope</t>
  </si>
  <si>
    <t>Lely Astronaut</t>
  </si>
  <si>
    <t>dairy cow</t>
  </si>
  <si>
    <t>1.6.a [OR]</t>
  </si>
  <si>
    <t>1.6.b [OR]</t>
  </si>
  <si>
    <t>starfish</t>
  </si>
  <si>
    <t xml:space="preserve">Asteroidea </t>
  </si>
  <si>
    <t>fish</t>
  </si>
  <si>
    <t>fossil</t>
  </si>
  <si>
    <t>asteroid</t>
  </si>
  <si>
    <t>astronaut</t>
  </si>
  <si>
    <t>invertebrate</t>
  </si>
  <si>
    <t>Cretaceous</t>
  </si>
  <si>
    <t>Yucatán</t>
  </si>
  <si>
    <t>Chicxulub</t>
  </si>
  <si>
    <t>paleo*</t>
  </si>
  <si>
    <t>palaeo*</t>
  </si>
  <si>
    <t>hyalosis</t>
  </si>
  <si>
    <t>vitreous</t>
  </si>
  <si>
    <t>diabetes</t>
  </si>
  <si>
    <t>clinical</t>
  </si>
  <si>
    <t>disease</t>
  </si>
  <si>
    <t>infection</t>
  </si>
  <si>
    <t>patient</t>
  </si>
  <si>
    <t>echinoderms</t>
  </si>
  <si>
    <t>sea star</t>
  </si>
  <si>
    <t>astronautical</t>
  </si>
  <si>
    <t>space flight</t>
  </si>
  <si>
    <t>space sector</t>
  </si>
  <si>
    <t>METOP</t>
  </si>
  <si>
    <t>GRACE-FO</t>
  </si>
  <si>
    <t>Jason-2</t>
  </si>
  <si>
    <t>Jason-1</t>
  </si>
  <si>
    <t>Jason-3</t>
  </si>
  <si>
    <t>Heliospheric Observatory</t>
  </si>
  <si>
    <t>SPOT VGT</t>
  </si>
  <si>
    <t>SPOT Vegetation</t>
  </si>
  <si>
    <t>SPOT5</t>
  </si>
  <si>
    <t>TOPEX/Poseidon</t>
  </si>
  <si>
    <t>{WorldView-3}</t>
  </si>
  <si>
    <t>{WorldView-2}</t>
  </si>
  <si>
    <t>ICEsat</t>
  </si>
  <si>
    <t>Landsat</t>
  </si>
  <si>
    <t>GOES-16</t>
  </si>
  <si>
    <t>AMSR-E</t>
  </si>
  <si>
    <t>Atmosphere-Space Interactions Monitor</t>
  </si>
  <si>
    <t>Lightning Imaging Sensor</t>
  </si>
  <si>
    <t>{MODIS}</t>
  </si>
  <si>
    <t>Proba-V</t>
  </si>
  <si>
    <t>RADARSAT-1</t>
  </si>
  <si>
    <t>RADARSAT-2</t>
  </si>
  <si>
    <t>Normalized Difference Vegetation Index</t>
  </si>
  <si>
    <t>Soil Moisture and Ocean Salinity</t>
  </si>
  <si>
    <t>GeoEye</t>
  </si>
  <si>
    <t>Earth Explorer</t>
  </si>
  <si>
    <t>L-VOD</t>
  </si>
  <si>
    <t>Global positioning system</t>
  </si>
  <si>
    <t>GPS data</t>
  </si>
  <si>
    <t>GPS fixes</t>
  </si>
  <si>
    <t>GPS position*</t>
  </si>
  <si>
    <t>GPS system</t>
  </si>
  <si>
    <t>graphene platelets</t>
  </si>
  <si>
    <t>Gaussian processes</t>
  </si>
  <si>
    <t>general practitioner</t>
  </si>
  <si>
    <t>general practice</t>
  </si>
  <si>
    <t>1.2 Global Navigation Satellite System (GNSS) og Global Positioning System (GPS)</t>
  </si>
  <si>
    <t>space craft</t>
  </si>
  <si>
    <t xml:space="preserve">1.4 Space application </t>
  </si>
  <si>
    <t>1.5.a [OR]</t>
  </si>
  <si>
    <t>1.5.b [OR]</t>
  </si>
  <si>
    <t xml:space="preserve">1.5 Astronauts and asteroids </t>
  </si>
  <si>
    <t>remote sensing</t>
  </si>
  <si>
    <t>remote sensed</t>
  </si>
  <si>
    <t>remotely sensed</t>
  </si>
  <si>
    <t>Copernicus</t>
  </si>
  <si>
    <t>space</t>
  </si>
  <si>
    <t>ESA</t>
  </si>
  <si>
    <t>ISS</t>
  </si>
  <si>
    <t>mission</t>
  </si>
  <si>
    <t>Sentinel</t>
  </si>
  <si>
    <t>1.6 Earth observation, remote sensing and Synthetic Aperture Radars</t>
  </si>
  <si>
    <t>Synthetic Aperture Radar</t>
  </si>
  <si>
    <t>GPS tracking</t>
  </si>
  <si>
    <t>GPS receiver</t>
  </si>
  <si>
    <t>GPS trace</t>
  </si>
  <si>
    <t>GPS location</t>
  </si>
  <si>
    <t>ALOS PALSAR</t>
  </si>
  <si>
    <t>Quickbird</t>
  </si>
  <si>
    <t>{ERS-1}</t>
  </si>
  <si>
    <t>Copernicus Imaging Microwave Radiometer</t>
  </si>
  <si>
    <t>reflector</t>
  </si>
  <si>
    <t>GOCE</t>
  </si>
  <si>
    <t>Meteosat</t>
  </si>
  <si>
    <t>NISAR</t>
  </si>
  <si>
    <t>AVHRR</t>
  </si>
  <si>
    <t>RapidEye</t>
  </si>
  <si>
    <t>ROSE-L</t>
  </si>
  <si>
    <t xml:space="preserve">1.0.2 Space organisations and satellites </t>
  </si>
  <si>
    <t>InSAR</t>
  </si>
  <si>
    <t>cubesat</t>
  </si>
  <si>
    <t>EarthCare</t>
  </si>
  <si>
    <t>{ERS-2}</t>
  </si>
  <si>
    <t>Sentinel-5</t>
  </si>
  <si>
    <t>TITLE-ABS-KEY</t>
  </si>
  <si>
    <t>(</t>
  </si>
  <si>
    <t>) OR</t>
  </si>
  <si>
    <t>a95</t>
  </si>
  <si>
    <t>d110</t>
  </si>
  <si>
    <t>TITLE-ABS-KEY(</t>
  </si>
  <si>
    <t>) AND NOT</t>
  </si>
  <si>
    <t>) AND</t>
  </si>
  <si>
    <t>))</t>
  </si>
  <si>
    <t>g64</t>
  </si>
  <si>
    <t>i78</t>
  </si>
  <si>
    <t>k69</t>
  </si>
  <si>
    <t>m68</t>
  </si>
  <si>
    <t>o60</t>
  </si>
  <si>
    <t>q66</t>
  </si>
  <si>
    <t>s60</t>
  </si>
  <si>
    <t>u69</t>
  </si>
  <si>
    <t>w61</t>
  </si>
  <si>
    <t>y80</t>
  </si>
  <si>
    <t>aa65</t>
  </si>
  <si>
    <t>ac67</t>
  </si>
  <si>
    <t>TITLE-ABS + AUTHKEY</t>
  </si>
  <si>
    <t>TITLE-ABS</t>
  </si>
  <si>
    <t>AUTHKEY</t>
  </si>
  <si>
    <t>AUTHKEY(</t>
  </si>
  <si>
    <t>)) AND NOT</t>
  </si>
  <si>
    <t>((TITLE-ABS</t>
  </si>
  <si>
    <t>(TITLE-ABS(</t>
  </si>
  <si>
    <t xml:space="preserve">))) OR </t>
  </si>
  <si>
    <t>)) AND</t>
  </si>
  <si>
    <t>)))</t>
  </si>
  <si>
    <t>1.1 Space satellites</t>
  </si>
  <si>
    <t>1.0.1 Space-based research</t>
  </si>
  <si>
    <t>Rumbaseret grøn forskning</t>
  </si>
  <si>
    <t xml:space="preserve">- der vil være søgeord der her kan stå alene, fordi de kombineres med den grønne søgestreng, men som ikke kan stå alene i en selvstændig analyse af rumbaseret grøn forskning. </t>
  </si>
  <si>
    <t>- rumbaserede søgeord til kombination med søgestrengen for grøn forskning fra "Bibliometrisk analyse af Danmarks grønne forskning"</t>
  </si>
  <si>
    <t>Søgestreng: TITLE-ABS(blok 1.0.1) OR AUTHKEY(blok 1.0.1)</t>
  </si>
  <si>
    <t>Søgestreng: TITLE-ABS(blok 1.0.2) OR AUTHKEY(blok 1.0.2)</t>
  </si>
  <si>
    <t xml:space="preserve">) OR </t>
  </si>
  <si>
    <t xml:space="preserve">)) OR </t>
  </si>
  <si>
    <t xml:space="preserve">Søgestreng: ((TITLE-ABS(blok 1.1.a) OR AUTHKEY(blok 1.1.a)) AND NOT (TITLE-ABS(blok 1.1.b) OR AUTHKEY(blok 1.1.b))) </t>
  </si>
  <si>
    <t xml:space="preserve">Søgestreng: ((TITLE-ABS(blok 1.2.a) OR AUTHKEY(blok 1.2.a)) AND NOT (TITLE-ABS(blok 1.2.b) OR AUTHKEY(blok 1.2.b))) </t>
  </si>
  <si>
    <t xml:space="preserve">Søgestreng: ((TITLE-ABS(blok 1.5.a) OR AUTHKEY(blok 1.5.a)) AND NOT (TITLE-ABS(blok 1.5.b) OR AUTHKEY(blok 1.5.b))) </t>
  </si>
  <si>
    <t>NB! Asteroidea i blok 1.5.b kun ved søgning i TITLE-ABS + AUTHKEY (ikke KEY)</t>
  </si>
  <si>
    <t>Søgestreng: ((TITLE-ABS(blok 1.3.a) OR AUTHKEY(blok 1.3.a)) AND (TITLE-ABS(blok 1.3.b) OR AUTHKEY(blok 1.3.b)))</t>
  </si>
  <si>
    <t>Søgestreng: ((TITLE-ABS(blok 1.4.a) OR AUTHKEY(blok 1.4.a)) AND (TITLE-ABS(blok 1.4.b) OR AUTHKEY(blok 1.4.b)))</t>
  </si>
  <si>
    <t>Søgestreng: ((TITLE-ABS(blok 1.6.a) OR AUTHKEY(blok 1.6.a)) AND (TITLE-ABS(blok 1.6.b) OR AUTHKEY(blok 1.6.b)))</t>
  </si>
  <si>
    <t xml:space="preserve">satellite </t>
  </si>
  <si>
    <t xml:space="preserve">cubesat </t>
  </si>
  <si>
    <t>Rumbaseret grøn forskning - rumbaserede søgeord til kombination med søgestrengen for grøn forskning fra "Bibliometrisk analyse af Danmarks grønne forskning"</t>
  </si>
  <si>
    <t>Søgestreng: ((TITLE-ABS(blok 1.1.a) OR AUTHKEY(blok 1.1.a)) AND NOT (TITLE-ABS(blok 1.1.b) OR AUTHKEY(blok 1.1.b)))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</si>
</sst>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1"/>
      <color theme="1"/>
      <name val="Calibri"/>
      <family val="2"/>
      <scheme val="minor"/>
    </font>
    <font>
      <b/>
      <u/>
      <sz val="11"/>
      <color theme="1"/>
      <name val="Calibri"/>
      <family val="2"/>
      <scheme val="minor"/>
    </font>
    <font>
      <sz val="11"/>
      <name val="Calibri"/>
      <family val="2"/>
      <scheme val="minor"/>
    </font>
    <font>
      <i/>
      <sz val="11"/>
      <color theme="1"/>
      <name val="Calibri"/>
      <family val="2"/>
      <scheme val="minor"/>
    </font>
    <font>
      <b/>
      <sz val="16"/>
      <color theme="1"/>
      <name val="Calibri"/>
      <family val="2"/>
      <scheme val="minor"/>
    </font>
    <font>
      <b/>
      <i/>
      <sz val="12"/>
      <color theme="1"/>
      <name val="Calibri"/>
      <family val="2"/>
      <scheme val="minor"/>
    </font>
    <font>
      <b/>
      <sz val="11"/>
      <name val="Calibri"/>
      <family val="2"/>
      <scheme val="minor"/>
    </font>
    <font>
      <sz val="11"/>
      <color theme="4" tint="-0.249977111117893"/>
      <name val="Calibri"/>
      <family val="2"/>
      <scheme val="minor"/>
    </font>
    <font>
      <sz val="11"/>
      <color theme="1"/>
      <name val="Calibri"/>
      <family val="2"/>
      <scheme val="minor"/>
    </font>
    <font>
      <i/>
      <sz val="10"/>
      <color theme="1"/>
      <name val="Calibri"/>
      <family val="2"/>
      <scheme val="minor"/>
    </font>
    <font>
      <sz val="10"/>
      <color theme="1"/>
      <name val="Calibri"/>
      <family val="2"/>
      <scheme val="minor"/>
    </font>
    <font>
      <b/>
      <u/>
      <sz val="8"/>
      <color rgb="FF000000"/>
      <name val="Arial"/>
      <family val="2"/>
    </font>
    <font>
      <b/>
      <sz val="8"/>
      <color rgb="FF000000"/>
      <name val="Arial"/>
      <family val="2"/>
    </font>
    <font>
      <sz val="8"/>
      <color rgb="FF000000"/>
      <name val="Arial"/>
      <family val="2"/>
    </font>
    <font>
      <i/>
      <sz val="8"/>
      <color rgb="FF000000"/>
      <name val="Arial"/>
      <family val="2"/>
    </font>
  </fonts>
  <fills count="3">
    <fill>
      <patternFill patternType="none"/>
    </fill>
    <fill>
      <patternFill patternType="gray125"/>
    </fill>
    <fill>
      <patternFill patternType="solid">
        <fgColor rgb="FFFFFFFF"/>
        <bgColor indexed="64"/>
      </patternFill>
    </fill>
  </fills>
  <borders count="20">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theme="0" tint="-0.249977111117893"/>
      </left>
      <right/>
      <top style="medium">
        <color theme="0" tint="-0.249977111117893"/>
      </top>
      <bottom/>
      <diagonal/>
    </border>
    <border>
      <left style="medium">
        <color theme="0" tint="-0.249977111117893"/>
      </left>
      <right style="medium">
        <color theme="0" tint="-0.249977111117893"/>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top/>
      <bottom/>
      <diagonal/>
    </border>
    <border>
      <left style="medium">
        <color theme="0" tint="-0.249977111117893"/>
      </left>
      <right style="medium">
        <color theme="0" tint="-0.249977111117893"/>
      </right>
      <top/>
      <bottom/>
      <diagonal/>
    </border>
    <border>
      <left/>
      <right style="medium">
        <color theme="0" tint="-0.249977111117893"/>
      </right>
      <top/>
      <bottom/>
      <diagonal/>
    </border>
    <border>
      <left style="medium">
        <color theme="0" tint="-0.249977111117893"/>
      </left>
      <right/>
      <top/>
      <bottom style="medium">
        <color theme="0" tint="-0.249977111117893"/>
      </bottom>
      <diagonal/>
    </border>
    <border>
      <left style="medium">
        <color theme="0" tint="-0.249977111117893"/>
      </left>
      <right style="medium">
        <color theme="0" tint="-0.249977111117893"/>
      </right>
      <top/>
      <bottom style="medium">
        <color theme="0" tint="-0.249977111117893"/>
      </bottom>
      <diagonal/>
    </border>
    <border>
      <left/>
      <right style="medium">
        <color theme="0" tint="-0.249977111117893"/>
      </right>
      <top/>
      <bottom style="medium">
        <color theme="0" tint="-0.249977111117893"/>
      </bottom>
      <diagonal/>
    </border>
  </borders>
  <cellStyleXfs count="1">
    <xf numFmtId="0" fontId="0" fillId="0" borderId="0"/>
  </cellStyleXfs>
  <cellXfs count="89">
    <xf numFmtId="0" fontId="0" fillId="0" borderId="0" xfId="0"/>
    <xf numFmtId="0" fontId="1" fillId="0" borderId="0" xfId="0" applyFont="1"/>
    <xf numFmtId="0" fontId="0" fillId="0" borderId="0" xfId="0" applyBorder="1"/>
    <xf numFmtId="0" fontId="0" fillId="0" borderId="6" xfId="0" applyFill="1" applyBorder="1"/>
    <xf numFmtId="0" fontId="0" fillId="0" borderId="4" xfId="0" applyFill="1" applyBorder="1"/>
    <xf numFmtId="0" fontId="0" fillId="0" borderId="7" xfId="0" applyFill="1" applyBorder="1"/>
    <xf numFmtId="0" fontId="0" fillId="0" borderId="8" xfId="0" applyFill="1" applyBorder="1"/>
    <xf numFmtId="0" fontId="0" fillId="0" borderId="0" xfId="0" applyFill="1" applyBorder="1"/>
    <xf numFmtId="0" fontId="0" fillId="0" borderId="5" xfId="0" applyFill="1" applyBorder="1"/>
    <xf numFmtId="0" fontId="0" fillId="0" borderId="0" xfId="0" applyFill="1"/>
    <xf numFmtId="0" fontId="3" fillId="0" borderId="4" xfId="0" applyFont="1" applyFill="1" applyBorder="1"/>
    <xf numFmtId="0" fontId="4" fillId="0" borderId="0" xfId="0" applyFont="1" applyFill="1" applyBorder="1"/>
    <xf numFmtId="0" fontId="2" fillId="0" borderId="0" xfId="0" applyFont="1" applyFill="1"/>
    <xf numFmtId="0" fontId="1" fillId="0" borderId="0" xfId="0" applyFont="1" applyFill="1"/>
    <xf numFmtId="0" fontId="0" fillId="0" borderId="9" xfId="0" applyFill="1" applyBorder="1"/>
    <xf numFmtId="0" fontId="3" fillId="0" borderId="0" xfId="0" applyFont="1" applyFill="1" applyBorder="1"/>
    <xf numFmtId="0" fontId="1" fillId="0" borderId="0" xfId="0" applyFont="1" applyFill="1" applyBorder="1"/>
    <xf numFmtId="0" fontId="4" fillId="0" borderId="0" xfId="0" quotePrefix="1" applyFont="1"/>
    <xf numFmtId="0" fontId="5" fillId="0" borderId="0" xfId="0" applyFont="1"/>
    <xf numFmtId="0" fontId="6" fillId="0" borderId="0" xfId="0" quotePrefix="1" applyFont="1"/>
    <xf numFmtId="0" fontId="2" fillId="0" borderId="0" xfId="0" applyFont="1" applyFill="1" applyBorder="1"/>
    <xf numFmtId="0" fontId="8" fillId="0" borderId="0" xfId="0" applyFont="1" applyFill="1" applyBorder="1"/>
    <xf numFmtId="0" fontId="0" fillId="0" borderId="3" xfId="0" applyFill="1" applyBorder="1"/>
    <xf numFmtId="0" fontId="0" fillId="0" borderId="1" xfId="0" applyFill="1" applyBorder="1"/>
    <xf numFmtId="0" fontId="1" fillId="0" borderId="1" xfId="0" applyFont="1" applyFill="1" applyBorder="1" applyAlignment="1">
      <alignment horizontal="center"/>
    </xf>
    <xf numFmtId="0" fontId="0" fillId="0" borderId="4" xfId="0" applyFont="1" applyFill="1" applyBorder="1"/>
    <xf numFmtId="17" fontId="0" fillId="0" borderId="0" xfId="0" applyNumberFormat="1" applyFill="1" applyBorder="1"/>
    <xf numFmtId="0" fontId="0" fillId="0" borderId="4" xfId="0" applyFont="1" applyFill="1" applyBorder="1" applyAlignment="1"/>
    <xf numFmtId="0" fontId="0" fillId="0" borderId="2" xfId="0" applyFill="1" applyBorder="1"/>
    <xf numFmtId="0" fontId="1" fillId="0" borderId="4" xfId="0" applyFont="1" applyFill="1" applyBorder="1" applyAlignment="1">
      <alignment horizontal="center"/>
    </xf>
    <xf numFmtId="0" fontId="3" fillId="0" borderId="6" xfId="0" applyFont="1" applyFill="1" applyBorder="1"/>
    <xf numFmtId="0" fontId="3" fillId="0" borderId="1" xfId="0" applyFont="1" applyFill="1" applyBorder="1"/>
    <xf numFmtId="0" fontId="0" fillId="0" borderId="4" xfId="0" applyFill="1" applyBorder="1" applyAlignment="1">
      <alignment vertical="top" wrapText="1"/>
    </xf>
    <xf numFmtId="0" fontId="3" fillId="0" borderId="8" xfId="0" applyFont="1" applyFill="1" applyBorder="1"/>
    <xf numFmtId="0" fontId="0" fillId="0" borderId="0" xfId="0" applyAlignment="1">
      <alignment vertical="top" wrapText="1"/>
    </xf>
    <xf numFmtId="0" fontId="0" fillId="0" borderId="0" xfId="0" applyAlignment="1">
      <alignment wrapText="1"/>
    </xf>
    <xf numFmtId="0" fontId="10" fillId="0" borderId="10" xfId="0" applyFont="1" applyFill="1" applyBorder="1" applyAlignment="1">
      <alignment vertical="top"/>
    </xf>
    <xf numFmtId="0" fontId="11" fillId="0" borderId="0" xfId="0" applyFont="1" applyAlignment="1">
      <alignment vertical="top"/>
    </xf>
    <xf numFmtId="0" fontId="11" fillId="0" borderId="0" xfId="0" applyFont="1" applyAlignment="1"/>
    <xf numFmtId="0" fontId="0" fillId="0" borderId="0" xfId="0" applyAlignment="1">
      <alignment horizontal="center"/>
    </xf>
    <xf numFmtId="0" fontId="0" fillId="0" borderId="0" xfId="0" applyFill="1" applyAlignment="1">
      <alignment horizontal="center"/>
    </xf>
    <xf numFmtId="0" fontId="1" fillId="0" borderId="0" xfId="0" applyFont="1" applyFill="1" applyAlignment="1">
      <alignment horizontal="center"/>
    </xf>
    <xf numFmtId="0" fontId="1" fillId="0" borderId="3" xfId="0" applyFont="1" applyFill="1" applyBorder="1" applyAlignment="1">
      <alignment horizontal="center"/>
    </xf>
    <xf numFmtId="0" fontId="0" fillId="0" borderId="6" xfId="0" applyFill="1" applyBorder="1" applyAlignment="1">
      <alignment horizontal="center"/>
    </xf>
    <xf numFmtId="0" fontId="0" fillId="0" borderId="7" xfId="0" applyFill="1" applyBorder="1" applyAlignment="1">
      <alignment horizontal="center"/>
    </xf>
    <xf numFmtId="0" fontId="8" fillId="0" borderId="0" xfId="0" applyFont="1" applyFill="1" applyBorder="1" applyAlignment="1">
      <alignment horizontal="center"/>
    </xf>
    <xf numFmtId="0" fontId="0" fillId="0" borderId="0" xfId="0" applyFill="1" applyBorder="1" applyAlignment="1">
      <alignment horizontal="center"/>
    </xf>
    <xf numFmtId="0" fontId="0" fillId="0" borderId="4" xfId="0" applyFill="1" applyBorder="1" applyAlignment="1">
      <alignment horizontal="center"/>
    </xf>
    <xf numFmtId="0" fontId="0" fillId="0" borderId="8" xfId="0" applyFill="1" applyBorder="1" applyAlignment="1">
      <alignment horizontal="center"/>
    </xf>
    <xf numFmtId="0" fontId="7" fillId="0" borderId="2" xfId="0" applyFont="1" applyFill="1" applyBorder="1" applyAlignment="1">
      <alignment horizontal="center"/>
    </xf>
    <xf numFmtId="0" fontId="3" fillId="0" borderId="5" xfId="0" applyFont="1" applyFill="1" applyBorder="1" applyAlignment="1">
      <alignment horizontal="center"/>
    </xf>
    <xf numFmtId="0" fontId="0" fillId="0" borderId="5" xfId="0" applyFill="1" applyBorder="1" applyAlignment="1">
      <alignment horizontal="center"/>
    </xf>
    <xf numFmtId="0" fontId="3" fillId="0" borderId="8" xfId="0" applyFont="1" applyFill="1" applyBorder="1" applyAlignment="1">
      <alignment horizontal="center"/>
    </xf>
    <xf numFmtId="0" fontId="1" fillId="0" borderId="2" xfId="0" applyFont="1" applyFill="1" applyBorder="1" applyAlignment="1">
      <alignment horizontal="center"/>
    </xf>
    <xf numFmtId="0" fontId="0" fillId="0" borderId="9" xfId="0" applyFill="1" applyBorder="1" applyAlignment="1">
      <alignment horizontal="center"/>
    </xf>
    <xf numFmtId="0" fontId="4" fillId="0" borderId="0" xfId="0" applyFont="1" applyFill="1" applyBorder="1" applyAlignment="1">
      <alignment horizontal="center"/>
    </xf>
    <xf numFmtId="0" fontId="1" fillId="0" borderId="5" xfId="0" applyFont="1" applyFill="1" applyBorder="1" applyAlignment="1">
      <alignment horizontal="center"/>
    </xf>
    <xf numFmtId="0" fontId="11" fillId="0" borderId="10" xfId="0" applyFont="1" applyBorder="1" applyAlignment="1">
      <alignment horizontal="center"/>
    </xf>
    <xf numFmtId="0" fontId="11" fillId="0" borderId="0" xfId="0" applyFont="1" applyAlignment="1">
      <alignment horizontal="center"/>
    </xf>
    <xf numFmtId="0" fontId="0" fillId="0" borderId="0" xfId="0" applyAlignment="1">
      <alignment horizontal="left"/>
    </xf>
    <xf numFmtId="0" fontId="0" fillId="0" borderId="0" xfId="0" applyFill="1" applyAlignment="1">
      <alignment horizontal="left"/>
    </xf>
    <xf numFmtId="0" fontId="0" fillId="0" borderId="4" xfId="0" applyFill="1" applyBorder="1" applyAlignment="1">
      <alignment horizontal="left"/>
    </xf>
    <xf numFmtId="0" fontId="0" fillId="0" borderId="8" xfId="0" applyFill="1" applyBorder="1" applyAlignment="1">
      <alignment horizontal="left"/>
    </xf>
    <xf numFmtId="0" fontId="11" fillId="0" borderId="10" xfId="0" applyFont="1" applyBorder="1" applyAlignment="1">
      <alignment horizontal="left" vertical="top"/>
    </xf>
    <xf numFmtId="0" fontId="11" fillId="0" borderId="0" xfId="0" applyFont="1" applyAlignment="1">
      <alignment horizontal="left" vertical="top"/>
    </xf>
    <xf numFmtId="0" fontId="0" fillId="0" borderId="0" xfId="0" applyFill="1" applyBorder="1" applyAlignment="1">
      <alignment horizontal="left"/>
    </xf>
    <xf numFmtId="0" fontId="1" fillId="0" borderId="0" xfId="0" applyFont="1" applyFill="1" applyBorder="1" applyAlignment="1">
      <alignment horizontal="left"/>
    </xf>
    <xf numFmtId="0" fontId="0" fillId="0" borderId="0" xfId="0" applyAlignment="1">
      <alignment vertical="center"/>
    </xf>
    <xf numFmtId="0" fontId="9" fillId="0" borderId="0" xfId="0" applyFont="1" applyAlignment="1">
      <alignment vertical="center"/>
    </xf>
    <xf numFmtId="0" fontId="12" fillId="2" borderId="0" xfId="0" applyFont="1" applyFill="1" applyBorder="1" applyAlignment="1">
      <alignment vertical="center"/>
    </xf>
    <xf numFmtId="0" fontId="13" fillId="2" borderId="0" xfId="0" applyFont="1" applyFill="1" applyBorder="1" applyAlignment="1">
      <alignment vertical="center"/>
    </xf>
    <xf numFmtId="0" fontId="14" fillId="2" borderId="11" xfId="0" applyFont="1" applyFill="1" applyBorder="1" applyAlignment="1">
      <alignment vertical="center"/>
    </xf>
    <xf numFmtId="0" fontId="13" fillId="2" borderId="12" xfId="0" applyFont="1" applyFill="1" applyBorder="1" applyAlignment="1">
      <alignment horizontal="center" vertical="center"/>
    </xf>
    <xf numFmtId="0" fontId="14" fillId="2" borderId="13" xfId="0" applyFont="1" applyFill="1" applyBorder="1" applyAlignment="1">
      <alignment vertical="center"/>
    </xf>
    <xf numFmtId="0" fontId="14" fillId="2" borderId="14" xfId="0" applyFont="1" applyFill="1" applyBorder="1" applyAlignment="1">
      <alignment vertical="center"/>
    </xf>
    <xf numFmtId="0" fontId="14" fillId="2" borderId="15" xfId="0" applyFont="1" applyFill="1" applyBorder="1" applyAlignment="1">
      <alignment vertical="center"/>
    </xf>
    <xf numFmtId="0" fontId="14" fillId="2" borderId="16" xfId="0" applyFont="1" applyFill="1" applyBorder="1" applyAlignment="1">
      <alignment vertical="center"/>
    </xf>
    <xf numFmtId="0" fontId="14" fillId="2" borderId="17" xfId="0" applyFont="1" applyFill="1" applyBorder="1" applyAlignment="1">
      <alignment vertical="center"/>
    </xf>
    <xf numFmtId="0" fontId="14" fillId="2" borderId="18" xfId="0" applyFont="1" applyFill="1" applyBorder="1" applyAlignment="1">
      <alignment vertical="center"/>
    </xf>
    <xf numFmtId="0" fontId="14" fillId="2" borderId="19" xfId="0" applyFont="1" applyFill="1" applyBorder="1" applyAlignment="1">
      <alignment vertical="center"/>
    </xf>
    <xf numFmtId="0" fontId="4" fillId="0" borderId="0" xfId="0" applyFont="1" applyBorder="1"/>
    <xf numFmtId="0" fontId="15" fillId="2" borderId="0" xfId="0" applyFont="1" applyFill="1" applyBorder="1" applyAlignment="1">
      <alignment vertical="top" wrapText="1"/>
    </xf>
    <xf numFmtId="0" fontId="0" fillId="0" borderId="0" xfId="0" applyAlignment="1">
      <alignment wrapText="1"/>
    </xf>
    <xf numFmtId="0" fontId="10" fillId="0" borderId="10" xfId="0" applyFont="1" applyFill="1" applyBorder="1" applyAlignment="1">
      <alignment vertical="top" wrapText="1"/>
    </xf>
    <xf numFmtId="0" fontId="11" fillId="0" borderId="10" xfId="0" applyFont="1" applyBorder="1" applyAlignment="1">
      <alignment vertical="top" wrapText="1"/>
    </xf>
    <xf numFmtId="0" fontId="11" fillId="0" borderId="0" xfId="0" applyFont="1" applyAlignment="1">
      <alignment vertical="top" wrapText="1"/>
    </xf>
    <xf numFmtId="0" fontId="10" fillId="0" borderId="10" xfId="0" applyFont="1" applyFill="1" applyBorder="1" applyAlignment="1">
      <alignment wrapText="1"/>
    </xf>
    <xf numFmtId="0" fontId="11" fillId="0" borderId="10" xfId="0" applyFont="1" applyBorder="1" applyAlignment="1">
      <alignment wrapText="1"/>
    </xf>
    <xf numFmtId="0" fontId="11" fillId="0" borderId="0" xfId="0" applyFont="1" applyAlignment="1">
      <alignment wrapText="1"/>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167640</xdr:rowOff>
    </xdr:from>
    <xdr:ext cx="6713220" cy="7467600"/>
    <xdr:sp macro="" textlink="">
      <xdr:nvSpPr>
        <xdr:cNvPr id="2" name="Tekstfelt 1"/>
        <xdr:cNvSpPr txBox="1"/>
      </xdr:nvSpPr>
      <xdr:spPr>
        <a:xfrm>
          <a:off x="0" y="434340"/>
          <a:ext cx="6713220" cy="74676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a-DK" sz="1100" b="1" u="sng">
              <a:solidFill>
                <a:schemeClr val="tx1"/>
              </a:solidFill>
              <a:effectLst/>
              <a:latin typeface="+mn-lt"/>
              <a:ea typeface="+mn-ea"/>
              <a:cs typeface="+mn-cs"/>
            </a:rPr>
            <a:t>Læsevejledning</a:t>
          </a:r>
        </a:p>
        <a:p>
          <a:endParaRPr lang="da-DK"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baseline="0">
              <a:solidFill>
                <a:schemeClr val="tx1"/>
              </a:solidFill>
              <a:effectLst/>
              <a:latin typeface="+mn-lt"/>
              <a:ea typeface="+mn-ea"/>
              <a:cs typeface="+mn-cs"/>
            </a:rPr>
            <a:t>Uddannelses- og Forskningsstyrelsen har udarbejdet </a:t>
          </a:r>
          <a:r>
            <a:rPr lang="da-DK" sz="1100">
              <a:solidFill>
                <a:schemeClr val="tx1"/>
              </a:solidFill>
              <a:effectLst/>
              <a:latin typeface="+mn-lt"/>
              <a:ea typeface="+mn-ea"/>
              <a:cs typeface="+mn-cs"/>
            </a:rPr>
            <a:t>en bibliometrisk analyse af Danmarks rumbaserede grønne forskning, der er en delmængde af Danmarks grønne</a:t>
          </a:r>
          <a:r>
            <a:rPr lang="da-DK" sz="1100" baseline="0">
              <a:solidFill>
                <a:schemeClr val="tx1"/>
              </a:solidFill>
              <a:effectLst/>
              <a:latin typeface="+mn-lt"/>
              <a:ea typeface="+mn-ea"/>
              <a:cs typeface="+mn-cs"/>
            </a:rPr>
            <a:t> forskning</a:t>
          </a:r>
          <a:r>
            <a:rPr lang="da-DK" sz="1100">
              <a:solidFill>
                <a:schemeClr val="tx1"/>
              </a:solidFill>
              <a:effectLst/>
              <a:latin typeface="+mn-lt"/>
              <a:ea typeface="+mn-ea"/>
              <a:cs typeface="+mn-cs"/>
            </a:rPr>
            <a:t>. For at identificere den rumbaserede grønne forskning er der udarbejdet en søgestreng for rumbaseret forskning, som kombineret grønne søgestrenge fremsøger rumbaseret grøn forskning. De grønne søgestrenge er opdaterede</a:t>
          </a:r>
          <a:r>
            <a:rPr lang="da-DK" sz="1100" baseline="0">
              <a:solidFill>
                <a:schemeClr val="tx1"/>
              </a:solidFill>
              <a:effectLst/>
              <a:latin typeface="+mn-lt"/>
              <a:ea typeface="+mn-ea"/>
              <a:cs typeface="+mn-cs"/>
            </a:rPr>
            <a:t> versioner af de</a:t>
          </a:r>
          <a:r>
            <a:rPr lang="da-DK" sz="1100">
              <a:solidFill>
                <a:schemeClr val="tx1"/>
              </a:solidFill>
              <a:effectLst/>
              <a:latin typeface="+mn-lt"/>
              <a:ea typeface="+mn-ea"/>
              <a:cs typeface="+mn-cs"/>
            </a:rPr>
            <a:t> anvendte søgestrenge i "Bibliometrisk analyse af Danmarks grønne forskning", der blev offentliggjort i forbindelse med den grønne forskningsstrategi ultimo september 2020. </a:t>
          </a:r>
        </a:p>
        <a:p>
          <a:pPr eaLnBrk="1" fontAlgn="auto" latinLnBrk="0" hangingPunct="1"/>
          <a:endParaRPr lang="da-DK"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a:solidFill>
                <a:schemeClr val="tx1"/>
              </a:solidFill>
              <a:effectLst/>
              <a:latin typeface="+mn-lt"/>
              <a:ea typeface="+mn-ea"/>
              <a:cs typeface="+mn-cs"/>
            </a:rPr>
            <a:t>For at identificere rumbaseret</a:t>
          </a:r>
          <a:r>
            <a:rPr lang="da-DK" sz="1100" baseline="0">
              <a:solidFill>
                <a:schemeClr val="tx1"/>
              </a:solidFill>
              <a:effectLst/>
              <a:latin typeface="+mn-lt"/>
              <a:ea typeface="+mn-ea"/>
              <a:cs typeface="+mn-cs"/>
            </a:rPr>
            <a:t> </a:t>
          </a:r>
          <a:r>
            <a:rPr lang="da-DK" sz="1100">
              <a:solidFill>
                <a:schemeClr val="tx1"/>
              </a:solidFill>
              <a:effectLst/>
              <a:latin typeface="+mn-lt"/>
              <a:ea typeface="+mn-ea"/>
              <a:cs typeface="+mn-cs"/>
            </a:rPr>
            <a:t>forskningspublikationer (med fokus på grøn forskning) er der udarbejdet en såkaldt bloksøgning i publikationsdatabasen Scopus på titel,</a:t>
          </a:r>
          <a:r>
            <a:rPr lang="da-DK" sz="1100" baseline="0">
              <a:solidFill>
                <a:schemeClr val="tx1"/>
              </a:solidFill>
              <a:effectLst/>
              <a:latin typeface="+mn-lt"/>
              <a:ea typeface="+mn-ea"/>
              <a:cs typeface="+mn-cs"/>
            </a:rPr>
            <a:t> abstract og author keywords (forfatternes egne nøgleord) for publikationstyperne artikler, reviews og konferencebidrag. Blokkene</a:t>
          </a:r>
          <a:r>
            <a:rPr lang="da-DK" sz="1100">
              <a:solidFill>
                <a:schemeClr val="tx1"/>
              </a:solidFill>
              <a:effectLst/>
              <a:latin typeface="+mn-lt"/>
              <a:ea typeface="+mn-ea"/>
              <a:cs typeface="+mn-cs"/>
            </a:rPr>
            <a:t> kan ses i </a:t>
          </a:r>
          <a:r>
            <a:rPr lang="da-DK" sz="1100" b="1">
              <a:solidFill>
                <a:schemeClr val="tx1"/>
              </a:solidFill>
              <a:effectLst/>
              <a:latin typeface="+mn-lt"/>
              <a:ea typeface="+mn-ea"/>
              <a:cs typeface="+mn-cs"/>
            </a:rPr>
            <a:t>fanen "Rumbaserede søgeord_m_koder". </a:t>
          </a:r>
          <a:r>
            <a:rPr lang="da-DK">
              <a:effectLst/>
            </a:rPr>
            <a:t>Blokkene er udarbejdet ved at dele alle søgeordene op i grupper (blokke). De enkelte blokke kan enten bestå af synonyme eller komplementære emneord. Søgning</a:t>
          </a:r>
          <a:r>
            <a:rPr lang="da-DK" baseline="0">
              <a:effectLst/>
            </a:rPr>
            <a:t> på n</a:t>
          </a:r>
          <a:r>
            <a:rPr lang="da-DK">
              <a:effectLst/>
            </a:rPr>
            <a:t>avneord</a:t>
          </a:r>
          <a:r>
            <a:rPr lang="da-DK" baseline="0">
              <a:effectLst/>
            </a:rPr>
            <a:t> er kasusneutral, så der søges på både entals- og flertalsformer (ved denne søgetype sættes søgordet i ""). En søgning på "satellite" vil derfor også fremsøge "satellites". Søgeord eller -vendinger i {} betyder, at der kun søges på det eksakte ord/den eksakte vending, hvorved søgningen ikke længere er kasusneutral. En søgning på </a:t>
          </a:r>
          <a:r>
            <a:rPr lang="da-DK" sz="1100" b="0" i="0" u="none" strike="noStrike">
              <a:solidFill>
                <a:schemeClr val="tx1"/>
              </a:solidFill>
              <a:effectLst/>
              <a:latin typeface="+mn-lt"/>
              <a:ea typeface="+mn-ea"/>
              <a:cs typeface="+mn-cs"/>
            </a:rPr>
            <a:t>{space technology}</a:t>
          </a:r>
          <a:r>
            <a:rPr lang="da-DK"/>
            <a:t> vil dermed ikke fremsøge publikationer,</a:t>
          </a:r>
          <a:r>
            <a:rPr lang="da-DK" baseline="0"/>
            <a:t> hvor der kun står </a:t>
          </a:r>
          <a:r>
            <a:rPr lang="da-DK" sz="1100" b="0" i="0" u="none" strike="noStrike">
              <a:solidFill>
                <a:schemeClr val="tx1"/>
              </a:solidFill>
              <a:effectLst/>
              <a:latin typeface="+mn-lt"/>
              <a:ea typeface="+mn-ea"/>
              <a:cs typeface="+mn-cs"/>
            </a:rPr>
            <a:t>{space technologies}.</a:t>
          </a:r>
          <a:r>
            <a:rPr lang="da-DK" sz="1100" b="0" i="0" u="none" strike="noStrike" baseline="0">
              <a:solidFill>
                <a:schemeClr val="tx1"/>
              </a:solidFill>
              <a:effectLst/>
              <a:latin typeface="+mn-lt"/>
              <a:ea typeface="+mn-ea"/>
              <a:cs typeface="+mn-cs"/>
            </a:rPr>
            <a:t> Som udgangspunkt anvendes eksakt søgning kun, hvor en søgning i "" giver for mange falske positive. </a:t>
          </a:r>
          <a:endParaRPr lang="da-DK">
            <a:effectLst/>
          </a:endParaRPr>
        </a:p>
        <a:p>
          <a:endParaRPr lang="da-DK">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baseline="0">
              <a:solidFill>
                <a:schemeClr val="tx1"/>
              </a:solidFill>
              <a:effectLst/>
              <a:latin typeface="+mn-lt"/>
              <a:ea typeface="+mn-ea"/>
              <a:cs typeface="+mn-cs"/>
            </a:rPr>
            <a:t>Søgeordene i blok </a:t>
          </a:r>
          <a:r>
            <a:rPr lang="da-DK" sz="1100" b="1" baseline="0">
              <a:solidFill>
                <a:schemeClr val="tx1"/>
              </a:solidFill>
              <a:effectLst/>
              <a:latin typeface="+mn-lt"/>
              <a:ea typeface="+mn-ea"/>
              <a:cs typeface="+mn-cs"/>
            </a:rPr>
            <a:t>"</a:t>
          </a:r>
          <a:r>
            <a:rPr lang="da-DK" sz="1100" b="1" i="0" u="sng">
              <a:solidFill>
                <a:schemeClr val="tx1"/>
              </a:solidFill>
              <a:effectLst/>
              <a:latin typeface="+mn-lt"/>
              <a:ea typeface="+mn-ea"/>
              <a:cs typeface="+mn-cs"/>
            </a:rPr>
            <a:t>1.0.1 Space-based research</a:t>
          </a:r>
          <a:r>
            <a:rPr lang="da-DK" sz="1100" b="1" baseline="0">
              <a:solidFill>
                <a:schemeClr val="tx1"/>
              </a:solidFill>
              <a:effectLst/>
              <a:latin typeface="+mn-lt"/>
              <a:ea typeface="+mn-ea"/>
              <a:cs typeface="+mn-cs"/>
            </a:rPr>
            <a:t>" og "</a:t>
          </a:r>
          <a:r>
            <a:rPr lang="da-DK" sz="1100" b="1" i="0" u="sng">
              <a:solidFill>
                <a:schemeClr val="tx1"/>
              </a:solidFill>
              <a:effectLst/>
              <a:latin typeface="+mn-lt"/>
              <a:ea typeface="+mn-ea"/>
              <a:cs typeface="+mn-cs"/>
            </a:rPr>
            <a:t>1.0.2 Space organisations and satellites </a:t>
          </a:r>
          <a:r>
            <a:rPr lang="da-DK" sz="1100" b="1" baseline="0">
              <a:solidFill>
                <a:schemeClr val="tx1"/>
              </a:solidFill>
              <a:effectLst/>
              <a:latin typeface="+mn-lt"/>
              <a:ea typeface="+mn-ea"/>
              <a:cs typeface="+mn-cs"/>
            </a:rPr>
            <a:t>" </a:t>
          </a:r>
          <a:r>
            <a:rPr lang="da-DK" sz="1100" b="0" baseline="0">
              <a:solidFill>
                <a:schemeClr val="tx1"/>
              </a:solidFill>
              <a:effectLst/>
              <a:latin typeface="+mn-lt"/>
              <a:ea typeface="+mn-ea"/>
              <a:cs typeface="+mn-cs"/>
            </a:rPr>
            <a:t>kan </a:t>
          </a:r>
          <a:r>
            <a:rPr lang="da-DK" sz="1100" baseline="0">
              <a:solidFill>
                <a:schemeClr val="tx1"/>
              </a:solidFill>
              <a:effectLst/>
              <a:latin typeface="+mn-lt"/>
              <a:ea typeface="+mn-ea"/>
              <a:cs typeface="+mn-cs"/>
            </a:rPr>
            <a:t>stå alene, og derfor vil et "HIT" på et af de søgeord være nok for, at publikationen inkluderes i analysen.</a:t>
          </a:r>
          <a:endParaRPr lang="da-DK">
            <a:effectLst/>
          </a:endParaRPr>
        </a:p>
        <a:p>
          <a:endParaRPr lang="da-DK" b="1">
            <a:effectLst/>
          </a:endParaRPr>
        </a:p>
        <a:p>
          <a:r>
            <a:rPr lang="da-DK" sz="1100" b="1" baseline="0">
              <a:solidFill>
                <a:schemeClr val="tx1"/>
              </a:solidFill>
              <a:effectLst/>
              <a:latin typeface="+mn-lt"/>
              <a:ea typeface="+mn-ea"/>
              <a:cs typeface="+mn-cs"/>
            </a:rPr>
            <a:t>Blokkene 1.3, 1.4 og 1.6 skal læses som en kombination af søgeord</a:t>
          </a:r>
          <a:r>
            <a:rPr lang="da-DK" sz="1100" b="0" baseline="0">
              <a:solidFill>
                <a:schemeClr val="tx1"/>
              </a:solidFill>
              <a:effectLst/>
              <a:latin typeface="+mn-lt"/>
              <a:ea typeface="+mn-ea"/>
              <a:cs typeface="+mn-cs"/>
            </a:rPr>
            <a:t>. Det vil sige, at</a:t>
          </a:r>
          <a:r>
            <a:rPr lang="da-DK" sz="1100" baseline="0">
              <a:solidFill>
                <a:schemeClr val="tx1"/>
              </a:solidFill>
              <a:effectLst/>
              <a:latin typeface="+mn-lt"/>
              <a:ea typeface="+mn-ea"/>
              <a:cs typeface="+mn-cs"/>
            </a:rPr>
            <a:t> et søgeord i blok 1.3.a skal stå sammen med et søgeord i blok 1.3.b, før der er e</a:t>
          </a:r>
          <a:r>
            <a:rPr lang="da-DK" sz="1100" b="0" baseline="0">
              <a:solidFill>
                <a:schemeClr val="tx1"/>
              </a:solidFill>
              <a:effectLst/>
              <a:latin typeface="+mn-lt"/>
              <a:ea typeface="+mn-ea"/>
              <a:cs typeface="+mn-cs"/>
            </a:rPr>
            <a:t>t "HIT", og publikationen inkluderes i analysen. </a:t>
          </a:r>
          <a:r>
            <a:rPr lang="da-DK" sz="1100" b="1" baseline="0">
              <a:solidFill>
                <a:schemeClr val="tx1"/>
              </a:solidFill>
              <a:effectLst/>
              <a:latin typeface="+mn-lt"/>
              <a:ea typeface="+mn-ea"/>
              <a:cs typeface="+mn-cs"/>
            </a:rPr>
            <a:t>Blokkene 1.1, 1.2 og 1.5 </a:t>
          </a:r>
          <a:r>
            <a:rPr lang="da-DK" sz="1100" b="1">
              <a:solidFill>
                <a:schemeClr val="tx1"/>
              </a:solidFill>
              <a:effectLst/>
              <a:latin typeface="+mn-lt"/>
              <a:ea typeface="+mn-ea"/>
              <a:cs typeface="+mn-cs"/>
            </a:rPr>
            <a:t>er kombineret med "AND NOT"</a:t>
          </a:r>
          <a:r>
            <a:rPr lang="da-DK" sz="1100" b="0">
              <a:solidFill>
                <a:schemeClr val="tx1"/>
              </a:solidFill>
              <a:effectLst/>
              <a:latin typeface="+mn-lt"/>
              <a:ea typeface="+mn-ea"/>
              <a:cs typeface="+mn-cs"/>
            </a:rPr>
            <a:t>.</a:t>
          </a:r>
          <a:r>
            <a:rPr lang="da-DK" sz="1100" b="0" baseline="0">
              <a:solidFill>
                <a:schemeClr val="tx1"/>
              </a:solidFill>
              <a:effectLst/>
              <a:latin typeface="+mn-lt"/>
              <a:ea typeface="+mn-ea"/>
              <a:cs typeface="+mn-cs"/>
            </a:rPr>
            <a:t> Det vil sige, </a:t>
          </a:r>
          <a:r>
            <a:rPr lang="da-DK" sz="1100" b="0">
              <a:solidFill>
                <a:schemeClr val="tx1"/>
              </a:solidFill>
              <a:effectLst/>
              <a:latin typeface="+mn-lt"/>
              <a:ea typeface="+mn-ea"/>
              <a:cs typeface="+mn-cs"/>
            </a:rPr>
            <a:t>at </a:t>
          </a:r>
          <a:r>
            <a:rPr lang="da-DK" sz="1100">
              <a:solidFill>
                <a:schemeClr val="tx1"/>
              </a:solidFill>
              <a:effectLst/>
              <a:latin typeface="+mn-lt"/>
              <a:ea typeface="+mn-ea"/>
              <a:cs typeface="+mn-cs"/>
            </a:rPr>
            <a:t>publikationer, der får et "HIT" på et af søgeordene b-blokkene (f.eks. 1.1.b), ikke bliver medtaget i analysen, også selvom de har et "HIT" i en af a-blokkene. </a:t>
          </a:r>
          <a:endParaRPr lang="da-DK" sz="1100" baseline="0">
            <a:solidFill>
              <a:schemeClr val="tx1"/>
            </a:solidFill>
            <a:effectLst/>
            <a:latin typeface="+mn-lt"/>
            <a:ea typeface="+mn-ea"/>
            <a:cs typeface="+mn-cs"/>
          </a:endParaRPr>
        </a:p>
        <a:p>
          <a:endParaRPr lang="da-DK">
            <a:effectLst/>
          </a:endParaRPr>
        </a:p>
        <a:p>
          <a:pPr eaLnBrk="1" fontAlgn="auto" latinLnBrk="0" hangingPunct="1"/>
          <a:r>
            <a:rPr lang="da-DK" sz="1100" b="1" baseline="0">
              <a:solidFill>
                <a:schemeClr val="tx1"/>
              </a:solidFill>
              <a:effectLst/>
              <a:latin typeface="+mn-lt"/>
              <a:ea typeface="+mn-ea"/>
              <a:cs typeface="+mn-cs"/>
            </a:rPr>
            <a:t>Ord med en * </a:t>
          </a:r>
          <a:r>
            <a:rPr lang="da-DK" sz="1100" baseline="0">
              <a:solidFill>
                <a:schemeClr val="tx1"/>
              </a:solidFill>
              <a:effectLst/>
              <a:latin typeface="+mn-lt"/>
              <a:ea typeface="+mn-ea"/>
              <a:cs typeface="+mn-cs"/>
            </a:rPr>
            <a:t>efter sig, betyder at alle bøjninger og variationer efter * vil blive medtaget. F.eks. vil  "image*" medtage både image, imagery mv. Det samme gælder, hvis * står først i et ord, hvorved alle forstavelser tages med. F.eks. vil "</a:t>
          </a:r>
          <a:r>
            <a:rPr lang="da-DK" sz="1100" b="0" i="0" u="none" strike="noStrike">
              <a:solidFill>
                <a:schemeClr val="tx1"/>
              </a:solidFill>
              <a:effectLst/>
              <a:latin typeface="+mn-lt"/>
              <a:ea typeface="+mn-ea"/>
              <a:cs typeface="+mn-cs"/>
            </a:rPr>
            <a:t>*chromosome"</a:t>
          </a:r>
          <a:r>
            <a:rPr lang="da-DK"/>
            <a:t> også fremsøge minichromosome,</a:t>
          </a:r>
          <a:r>
            <a:rPr lang="da-DK" baseline="0"/>
            <a:t> isochromosome etc. </a:t>
          </a:r>
          <a:r>
            <a:rPr lang="da-DK" sz="1100" baseline="0">
              <a:solidFill>
                <a:schemeClr val="tx1"/>
              </a:solidFill>
              <a:effectLst/>
              <a:latin typeface="+mn-lt"/>
              <a:ea typeface="+mn-ea"/>
              <a:cs typeface="+mn-cs"/>
            </a:rPr>
            <a:t>Se evt. eksemplet på en søgeblok til venstre.</a:t>
          </a:r>
          <a:endParaRPr lang="da-DK">
            <a:effectLst/>
          </a:endParaRPr>
        </a:p>
        <a:p>
          <a:endParaRPr lang="da-DK" sz="1100"/>
        </a:p>
        <a:p>
          <a:r>
            <a:rPr lang="da-DK" sz="1100" b="1"/>
            <a:t>Der er udarbejdet</a:t>
          </a:r>
          <a:r>
            <a:rPr lang="da-DK" sz="1100" b="1" baseline="0"/>
            <a:t> følgende blokke med rumbaserede søgeord:</a:t>
          </a:r>
        </a:p>
        <a:p>
          <a:r>
            <a:rPr lang="da-DK" sz="1100" b="1" i="0" u="sng" strike="noStrike">
              <a:solidFill>
                <a:schemeClr val="tx1"/>
              </a:solidFill>
              <a:effectLst/>
              <a:latin typeface="+mn-lt"/>
              <a:ea typeface="+mn-ea"/>
              <a:cs typeface="+mn-cs"/>
            </a:rPr>
            <a:t>1.0.1 Space-based research</a:t>
          </a:r>
        </a:p>
        <a:p>
          <a:r>
            <a:rPr lang="da-DK" sz="1100" b="1" i="0" u="sng" strike="noStrike">
              <a:solidFill>
                <a:schemeClr val="tx1"/>
              </a:solidFill>
              <a:effectLst/>
              <a:latin typeface="+mn-lt"/>
              <a:ea typeface="+mn-ea"/>
              <a:cs typeface="+mn-cs"/>
            </a:rPr>
            <a:t>1.0.2 Space organisations and satellites </a:t>
          </a:r>
          <a:r>
            <a:rPr lang="da-DK"/>
            <a:t> </a:t>
          </a:r>
          <a:endParaRPr lang="da-DK" sz="1100" b="1" i="0" u="sng" strike="noStrike">
            <a:solidFill>
              <a:schemeClr val="tx1"/>
            </a:solidFill>
            <a:effectLst/>
            <a:latin typeface="+mn-lt"/>
            <a:ea typeface="+mn-ea"/>
            <a:cs typeface="+mn-cs"/>
          </a:endParaRPr>
        </a:p>
        <a:p>
          <a:r>
            <a:rPr lang="da-DK" sz="1100" b="1" i="0" u="sng" strike="noStrike">
              <a:solidFill>
                <a:schemeClr val="tx1"/>
              </a:solidFill>
              <a:effectLst/>
              <a:latin typeface="+mn-lt"/>
              <a:ea typeface="+mn-ea"/>
              <a:cs typeface="+mn-cs"/>
            </a:rPr>
            <a:t>1.1 Space satellites</a:t>
          </a:r>
        </a:p>
        <a:p>
          <a:r>
            <a:rPr lang="da-DK" sz="1100" b="1" i="0" u="sng" strike="noStrike">
              <a:solidFill>
                <a:schemeClr val="tx1"/>
              </a:solidFill>
              <a:effectLst/>
              <a:latin typeface="+mn-lt"/>
              <a:ea typeface="+mn-ea"/>
              <a:cs typeface="+mn-cs"/>
            </a:rPr>
            <a:t>1.2 Global Navigation Satellite System (GNSS) og Global Positioning System (GPS)</a:t>
          </a:r>
          <a:r>
            <a:rPr lang="da-DK"/>
            <a:t>  </a:t>
          </a:r>
          <a:endParaRPr lang="da-DK" sz="1100" b="1" i="0" u="sng" strike="noStrike">
            <a:solidFill>
              <a:schemeClr val="tx1"/>
            </a:solidFill>
            <a:effectLst/>
            <a:latin typeface="+mn-lt"/>
            <a:ea typeface="+mn-ea"/>
            <a:cs typeface="+mn-cs"/>
          </a:endParaRPr>
        </a:p>
        <a:p>
          <a:r>
            <a:rPr lang="da-DK" sz="1100" b="1" i="0" u="sng" strike="noStrike">
              <a:solidFill>
                <a:schemeClr val="tx1"/>
              </a:solidFill>
              <a:effectLst/>
              <a:latin typeface="+mn-lt"/>
              <a:ea typeface="+mn-ea"/>
              <a:cs typeface="+mn-cs"/>
            </a:rPr>
            <a:t>1.3 Space exploration</a:t>
          </a:r>
          <a:r>
            <a:rPr lang="da-DK"/>
            <a:t> </a:t>
          </a:r>
        </a:p>
        <a:p>
          <a:r>
            <a:rPr lang="da-DK" sz="1100" b="1" i="0" u="sng" strike="noStrike">
              <a:solidFill>
                <a:schemeClr val="tx1"/>
              </a:solidFill>
              <a:effectLst/>
              <a:latin typeface="+mn-lt"/>
              <a:ea typeface="+mn-ea"/>
              <a:cs typeface="+mn-cs"/>
            </a:rPr>
            <a:t>1.4 Space application </a:t>
          </a:r>
          <a:endParaRPr lang="da-DK" sz="1100" b="0" i="0" u="none" strike="noStrike">
            <a:solidFill>
              <a:schemeClr val="tx1"/>
            </a:solidFill>
            <a:effectLst/>
            <a:latin typeface="+mn-lt"/>
            <a:ea typeface="+mn-ea"/>
            <a:cs typeface="+mn-cs"/>
          </a:endParaRPr>
        </a:p>
        <a:p>
          <a:r>
            <a:rPr lang="da-DK" sz="1100" b="1" i="0" u="sng" strike="noStrike">
              <a:solidFill>
                <a:schemeClr val="tx1"/>
              </a:solidFill>
              <a:effectLst/>
              <a:latin typeface="+mn-lt"/>
              <a:ea typeface="+mn-ea"/>
              <a:cs typeface="+mn-cs"/>
            </a:rPr>
            <a:t>1.5 Astronauts and asteroids </a:t>
          </a:r>
          <a:r>
            <a:rPr lang="da-DK"/>
            <a:t> </a:t>
          </a:r>
        </a:p>
        <a:p>
          <a:r>
            <a:rPr lang="da-DK" sz="1100" b="1" i="0" u="sng" strike="noStrike">
              <a:solidFill>
                <a:schemeClr val="tx1"/>
              </a:solidFill>
              <a:effectLst/>
              <a:latin typeface="+mn-lt"/>
              <a:ea typeface="+mn-ea"/>
              <a:cs typeface="+mn-cs"/>
            </a:rPr>
            <a:t>1.6 Earth observation, remote sensing and Synthetic Aperture Radars</a:t>
          </a:r>
          <a:r>
            <a:rPr lang="da-DK"/>
            <a:t> </a:t>
          </a:r>
          <a:endParaRPr lang="da-DK" sz="1100" b="1"/>
        </a:p>
      </xdr:txBody>
    </xdr:sp>
    <xdr:clientData/>
  </xdr:oneCellAnchor>
  <xdr:twoCellAnchor>
    <xdr:from>
      <xdr:col>16</xdr:col>
      <xdr:colOff>297180</xdr:colOff>
      <xdr:row>9</xdr:row>
      <xdr:rowOff>137160</xdr:rowOff>
    </xdr:from>
    <xdr:to>
      <xdr:col>18</xdr:col>
      <xdr:colOff>754380</xdr:colOff>
      <xdr:row>20</xdr:row>
      <xdr:rowOff>15240</xdr:rowOff>
    </xdr:to>
    <xdr:sp macro="" textlink="">
      <xdr:nvSpPr>
        <xdr:cNvPr id="3" name="Tekstfelt 2"/>
        <xdr:cNvSpPr txBox="1"/>
      </xdr:nvSpPr>
      <xdr:spPr>
        <a:xfrm>
          <a:off x="10447020" y="1866900"/>
          <a:ext cx="1676400" cy="1897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800">
              <a:latin typeface="Arial" panose="020B0604020202020204" pitchFamily="34" charset="0"/>
              <a:cs typeface="Arial" panose="020B0604020202020204" pitchFamily="34" charset="0"/>
            </a:rPr>
            <a:t>Der står </a:t>
          </a:r>
          <a:r>
            <a:rPr lang="da-DK" sz="800" b="1">
              <a:latin typeface="Arial" panose="020B0604020202020204" pitchFamily="34" charset="0"/>
              <a:cs typeface="Arial" panose="020B0604020202020204" pitchFamily="34" charset="0"/>
            </a:rPr>
            <a:t>OR </a:t>
          </a:r>
          <a:r>
            <a:rPr lang="da-DK" sz="800" b="0">
              <a:latin typeface="Arial" panose="020B0604020202020204" pitchFamily="34" charset="0"/>
              <a:cs typeface="Arial" panose="020B0604020202020204" pitchFamily="34" charset="0"/>
            </a:rPr>
            <a:t>mellem</a:t>
          </a:r>
          <a:r>
            <a:rPr lang="da-DK" sz="800" b="0" baseline="0">
              <a:latin typeface="Arial" panose="020B0604020202020204" pitchFamily="34" charset="0"/>
              <a:cs typeface="Arial" panose="020B0604020202020204" pitchFamily="34" charset="0"/>
            </a:rPr>
            <a:t> søgeordene i både blok 1.1.a og blok 1.1.b. Det vil sige, at ét af søgeordene i hver blok skal optræde (blok 1.1a)/ikke optræde (blok 1.1.b) i publikationens titel, </a:t>
          </a:r>
          <a:r>
            <a:rPr lang="da-DK" sz="800" b="0" i="1" baseline="0">
              <a:latin typeface="Arial" panose="020B0604020202020204" pitchFamily="34" charset="0"/>
              <a:cs typeface="Arial" panose="020B0604020202020204" pitchFamily="34" charset="0"/>
            </a:rPr>
            <a:t>abstract</a:t>
          </a:r>
          <a:r>
            <a:rPr lang="da-DK" sz="800" b="0" baseline="0">
              <a:latin typeface="Arial" panose="020B0604020202020204" pitchFamily="34" charset="0"/>
              <a:cs typeface="Arial" panose="020B0604020202020204" pitchFamily="34" charset="0"/>
            </a:rPr>
            <a:t> eller </a:t>
          </a:r>
          <a:r>
            <a:rPr lang="da-DK" sz="800" b="0" i="1" baseline="0">
              <a:latin typeface="Arial" panose="020B0604020202020204" pitchFamily="34" charset="0"/>
              <a:cs typeface="Arial" panose="020B0604020202020204" pitchFamily="34" charset="0"/>
            </a:rPr>
            <a:t>author</a:t>
          </a:r>
          <a:r>
            <a:rPr lang="da-DK" sz="800" b="0" baseline="0">
              <a:latin typeface="Arial" panose="020B0604020202020204" pitchFamily="34" charset="0"/>
              <a:cs typeface="Arial" panose="020B0604020202020204" pitchFamily="34" charset="0"/>
            </a:rPr>
            <a:t> </a:t>
          </a:r>
          <a:r>
            <a:rPr lang="da-DK" sz="800" b="0" i="1" baseline="0">
              <a:latin typeface="Arial" panose="020B0604020202020204" pitchFamily="34" charset="0"/>
              <a:cs typeface="Arial" panose="020B0604020202020204" pitchFamily="34" charset="0"/>
            </a:rPr>
            <a:t>keywords</a:t>
          </a:r>
          <a:r>
            <a:rPr lang="da-DK" sz="800" b="0" baseline="0">
              <a:latin typeface="Arial" panose="020B0604020202020204" pitchFamily="34" charset="0"/>
              <a:cs typeface="Arial" panose="020B0604020202020204" pitchFamily="34" charset="0"/>
            </a:rPr>
            <a:t> for at give et "HIT". </a:t>
          </a:r>
        </a:p>
        <a:p>
          <a:endParaRPr lang="da-DK" sz="800" b="0" baseline="0">
            <a:latin typeface="Arial" panose="020B0604020202020204" pitchFamily="34" charset="0"/>
            <a:cs typeface="Arial" panose="020B0604020202020204" pitchFamily="34" charset="0"/>
          </a:endParaRPr>
        </a:p>
        <a:p>
          <a:r>
            <a:rPr lang="da-DK" sz="800" b="0" baseline="0">
              <a:latin typeface="Arial" panose="020B0604020202020204" pitchFamily="34" charset="0"/>
              <a:cs typeface="Arial" panose="020B0604020202020204" pitchFamily="34" charset="0"/>
            </a:rPr>
            <a:t>Det kan f.eks. enten være søgeordet </a:t>
          </a:r>
          <a:r>
            <a:rPr lang="da-DK" sz="800" b="0" i="1" baseline="0">
              <a:latin typeface="Arial" panose="020B0604020202020204" pitchFamily="34" charset="0"/>
              <a:cs typeface="Arial" panose="020B0604020202020204" pitchFamily="34" charset="0"/>
            </a:rPr>
            <a:t>satellite</a:t>
          </a:r>
          <a:r>
            <a:rPr lang="da-DK" sz="800" b="0" baseline="0">
              <a:latin typeface="Arial" panose="020B0604020202020204" pitchFamily="34" charset="0"/>
              <a:cs typeface="Arial" panose="020B0604020202020204" pitchFamily="34" charset="0"/>
            </a:rPr>
            <a:t> </a:t>
          </a:r>
          <a:r>
            <a:rPr lang="da-DK" sz="800" b="1" baseline="0">
              <a:latin typeface="Arial" panose="020B0604020202020204" pitchFamily="34" charset="0"/>
              <a:cs typeface="Arial" panose="020B0604020202020204" pitchFamily="34" charset="0"/>
            </a:rPr>
            <a:t>eller</a:t>
          </a:r>
          <a:r>
            <a:rPr lang="da-DK" sz="800" b="0" i="1" baseline="0">
              <a:latin typeface="Arial" panose="020B0604020202020204" pitchFamily="34" charset="0"/>
              <a:cs typeface="Arial" panose="020B0604020202020204" pitchFamily="34" charset="0"/>
            </a:rPr>
            <a:t> cubesat</a:t>
          </a:r>
          <a:r>
            <a:rPr lang="da-DK" sz="800" b="0" baseline="0">
              <a:latin typeface="Arial" panose="020B0604020202020204" pitchFamily="34" charset="0"/>
              <a:cs typeface="Arial" panose="020B0604020202020204" pitchFamily="34" charset="0"/>
            </a:rPr>
            <a:t>, der giver et "HIT" i blok 1.1.a. Tilsvarende kan det f.eks. drug </a:t>
          </a:r>
          <a:r>
            <a:rPr lang="da-DK" sz="800" b="1" baseline="0">
              <a:latin typeface="Arial" panose="020B0604020202020204" pitchFamily="34" charset="0"/>
              <a:cs typeface="Arial" panose="020B0604020202020204" pitchFamily="34" charset="0"/>
            </a:rPr>
            <a:t>eller</a:t>
          </a:r>
          <a:r>
            <a:rPr lang="da-DK" sz="800" b="0" baseline="0">
              <a:latin typeface="Arial" panose="020B0604020202020204" pitchFamily="34" charset="0"/>
              <a:cs typeface="Arial" panose="020B0604020202020204" pitchFamily="34" charset="0"/>
            </a:rPr>
            <a:t> satellite city, der giver et "ikke-HIT" i blok 1.1.b.</a:t>
          </a:r>
          <a:endParaRPr lang="da-DK" sz="800" b="1">
            <a:latin typeface="Arial" panose="020B0604020202020204" pitchFamily="34" charset="0"/>
            <a:cs typeface="Arial" panose="020B0604020202020204" pitchFamily="34" charset="0"/>
          </a:endParaRPr>
        </a:p>
        <a:p>
          <a:endParaRPr lang="da-DK" sz="1100"/>
        </a:p>
      </xdr:txBody>
    </xdr:sp>
    <xdr:clientData/>
  </xdr:twoCellAnchor>
  <xdr:twoCellAnchor>
    <xdr:from>
      <xdr:col>15</xdr:col>
      <xdr:colOff>510540</xdr:colOff>
      <xdr:row>9</xdr:row>
      <xdr:rowOff>106680</xdr:rowOff>
    </xdr:from>
    <xdr:to>
      <xdr:col>16</xdr:col>
      <xdr:colOff>297180</xdr:colOff>
      <xdr:row>10</xdr:row>
      <xdr:rowOff>91440</xdr:rowOff>
    </xdr:to>
    <xdr:cxnSp macro="">
      <xdr:nvCxnSpPr>
        <xdr:cNvPr id="4" name="Lige pilforbindelse 3"/>
        <xdr:cNvCxnSpPr/>
      </xdr:nvCxnSpPr>
      <xdr:spPr>
        <a:xfrm flipH="1" flipV="1">
          <a:off x="9585960" y="1836420"/>
          <a:ext cx="861060" cy="17526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15</xdr:col>
      <xdr:colOff>82973</xdr:colOff>
      <xdr:row>1</xdr:row>
      <xdr:rowOff>95250</xdr:rowOff>
    </xdr:from>
    <xdr:to>
      <xdr:col>18</xdr:col>
      <xdr:colOff>754380</xdr:colOff>
      <xdr:row>9</xdr:row>
      <xdr:rowOff>22860</xdr:rowOff>
    </xdr:to>
    <xdr:sp macro="" textlink="">
      <xdr:nvSpPr>
        <xdr:cNvPr id="5" name="Tekstfelt 4"/>
        <xdr:cNvSpPr txBox="1"/>
      </xdr:nvSpPr>
      <xdr:spPr>
        <a:xfrm>
          <a:off x="9158393" y="361950"/>
          <a:ext cx="2965027" cy="1390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800">
              <a:latin typeface="Arial" panose="020B0604020202020204" pitchFamily="34" charset="0"/>
              <a:cs typeface="Arial" panose="020B0604020202020204" pitchFamily="34" charset="0"/>
            </a:rPr>
            <a:t>Der står </a:t>
          </a:r>
          <a:r>
            <a:rPr lang="da-DK" sz="800" b="1">
              <a:latin typeface="Arial" panose="020B0604020202020204" pitchFamily="34" charset="0"/>
              <a:cs typeface="Arial" panose="020B0604020202020204" pitchFamily="34" charset="0"/>
            </a:rPr>
            <a:t>AND</a:t>
          </a:r>
          <a:r>
            <a:rPr lang="da-DK" sz="800" b="1" baseline="0">
              <a:latin typeface="Arial" panose="020B0604020202020204" pitchFamily="34" charset="0"/>
              <a:cs typeface="Arial" panose="020B0604020202020204" pitchFamily="34" charset="0"/>
            </a:rPr>
            <a:t> NOT </a:t>
          </a:r>
          <a:r>
            <a:rPr lang="da-DK" sz="800" b="0" baseline="0">
              <a:latin typeface="Arial" panose="020B0604020202020204" pitchFamily="34" charset="0"/>
              <a:cs typeface="Arial" panose="020B0604020202020204" pitchFamily="34" charset="0"/>
            </a:rPr>
            <a:t>mellem blok 1.1.a og blok 1.1.b. Det vil sige, at der skal være et </a:t>
          </a:r>
          <a:r>
            <a:rPr lang="da-DK" sz="800" b="1" baseline="0">
              <a:latin typeface="Arial" panose="020B0604020202020204" pitchFamily="34" charset="0"/>
              <a:cs typeface="Arial" panose="020B0604020202020204" pitchFamily="34" charset="0"/>
            </a:rPr>
            <a:t>"HIT" fra blok 1.1.a, men der må</a:t>
          </a:r>
          <a:r>
            <a:rPr lang="da-DK" sz="800" b="1" u="sng" baseline="0">
              <a:latin typeface="Arial" panose="020B0604020202020204" pitchFamily="34" charset="0"/>
              <a:cs typeface="Arial" panose="020B0604020202020204" pitchFamily="34" charset="0"/>
            </a:rPr>
            <a:t> IKKE </a:t>
          </a:r>
          <a:r>
            <a:rPr lang="da-DK" sz="800" b="1" baseline="0">
              <a:latin typeface="Arial" panose="020B0604020202020204" pitchFamily="34" charset="0"/>
              <a:cs typeface="Arial" panose="020B0604020202020204" pitchFamily="34" charset="0"/>
            </a:rPr>
            <a:t>være et hit fra blok 1.1.b</a:t>
          </a:r>
          <a:r>
            <a:rPr lang="da-DK" sz="800" b="0" baseline="0">
              <a:latin typeface="Arial" panose="020B0604020202020204" pitchFamily="34" charset="0"/>
              <a:cs typeface="Arial" panose="020B0604020202020204" pitchFamily="34" charset="0"/>
            </a:rPr>
            <a:t> for at publikationen bliver medtaget i analysen.</a:t>
          </a:r>
        </a:p>
        <a:p>
          <a:endParaRPr lang="da-DK" sz="800" b="0" baseline="0">
            <a:latin typeface="Arial" panose="020B0604020202020204" pitchFamily="34" charset="0"/>
            <a:cs typeface="Arial" panose="020B0604020202020204" pitchFamily="34" charset="0"/>
          </a:endParaRPr>
        </a:p>
        <a:p>
          <a:r>
            <a:rPr lang="da-DK" sz="800" b="0" baseline="0">
              <a:latin typeface="Arial" panose="020B0604020202020204" pitchFamily="34" charset="0"/>
              <a:cs typeface="Arial" panose="020B0604020202020204" pitchFamily="34" charset="0"/>
            </a:rPr>
            <a:t>Der kunne også have stået </a:t>
          </a:r>
          <a:r>
            <a:rPr lang="da-DK" sz="800" b="1" baseline="0">
              <a:latin typeface="Arial" panose="020B0604020202020204" pitchFamily="34" charset="0"/>
              <a:cs typeface="Arial" panose="020B0604020202020204" pitchFamily="34" charset="0"/>
            </a:rPr>
            <a:t>AND</a:t>
          </a:r>
          <a:r>
            <a:rPr lang="da-DK" sz="800" b="0" baseline="0">
              <a:latin typeface="Arial" panose="020B0604020202020204" pitchFamily="34" charset="0"/>
              <a:cs typeface="Arial" panose="020B0604020202020204" pitchFamily="34" charset="0"/>
            </a:rPr>
            <a:t>, </a:t>
          </a:r>
          <a:r>
            <a:rPr lang="da-DK" sz="800" b="1" baseline="0">
              <a:latin typeface="Arial" panose="020B0604020202020204" pitchFamily="34" charset="0"/>
              <a:cs typeface="Arial" panose="020B0604020202020204" pitchFamily="34" charset="0"/>
            </a:rPr>
            <a:t>W/n</a:t>
          </a:r>
          <a:r>
            <a:rPr lang="da-DK" sz="800" b="0" baseline="0">
              <a:latin typeface="Arial" panose="020B0604020202020204" pitchFamily="34" charset="0"/>
              <a:cs typeface="Arial" panose="020B0604020202020204" pitchFamily="34" charset="0"/>
            </a:rPr>
            <a:t> eller </a:t>
          </a:r>
          <a:r>
            <a:rPr lang="da-DK" sz="800" b="1" baseline="0">
              <a:latin typeface="Arial" panose="020B0604020202020204" pitchFamily="34" charset="0"/>
              <a:cs typeface="Arial" panose="020B0604020202020204" pitchFamily="34" charset="0"/>
            </a:rPr>
            <a:t>PRE/n</a:t>
          </a:r>
          <a:r>
            <a:rPr lang="da-DK" sz="800" b="0" baseline="0">
              <a:latin typeface="Arial" panose="020B0604020202020204" pitchFamily="34" charset="0"/>
              <a:cs typeface="Arial" panose="020B0604020202020204" pitchFamily="34" charset="0"/>
            </a:rPr>
            <a:t> mellem de to blokke, hvilket ville have betydet, at der henholdsvis skulle være minimum et ord fra hver blok, at min. et ord fra hver blok skulle stå med n-ords afstand (</a:t>
          </a:r>
          <a:r>
            <a:rPr lang="da-DK" sz="800" b="0" i="1" baseline="0">
              <a:latin typeface="Arial" panose="020B0604020202020204" pitchFamily="34" charset="0"/>
              <a:cs typeface="Arial" panose="020B0604020202020204" pitchFamily="34" charset="0"/>
            </a:rPr>
            <a:t>within</a:t>
          </a:r>
          <a:r>
            <a:rPr lang="da-DK" sz="800" b="0" baseline="0">
              <a:latin typeface="Arial" panose="020B0604020202020204" pitchFamily="34" charset="0"/>
              <a:cs typeface="Arial" panose="020B0604020202020204" pitchFamily="34" charset="0"/>
            </a:rPr>
            <a:t>), eller at min. et ord fra blok 1.1.a skulle stå maks. n-ord før (</a:t>
          </a:r>
          <a:r>
            <a:rPr lang="da-DK" sz="800" b="0" i="1" baseline="0">
              <a:latin typeface="Arial" panose="020B0604020202020204" pitchFamily="34" charset="0"/>
              <a:cs typeface="Arial" panose="020B0604020202020204" pitchFamily="34" charset="0"/>
            </a:rPr>
            <a:t>pre</a:t>
          </a:r>
          <a:r>
            <a:rPr lang="da-DK" sz="800" b="0" baseline="0">
              <a:latin typeface="Arial" panose="020B0604020202020204" pitchFamily="34" charset="0"/>
              <a:cs typeface="Arial" panose="020B0604020202020204" pitchFamily="34" charset="0"/>
            </a:rPr>
            <a:t>) min. et ord fra blok 1.1.b.</a:t>
          </a:r>
          <a:endParaRPr lang="da-DK" sz="800">
            <a:latin typeface="Arial" panose="020B0604020202020204" pitchFamily="34" charset="0"/>
            <a:cs typeface="Arial" panose="020B0604020202020204" pitchFamily="34" charset="0"/>
          </a:endParaRPr>
        </a:p>
      </xdr:txBody>
    </xdr:sp>
    <xdr:clientData/>
  </xdr:twoCellAnchor>
  <xdr:twoCellAnchor>
    <xdr:from>
      <xdr:col>14</xdr:col>
      <xdr:colOff>312421</xdr:colOff>
      <xdr:row>5</xdr:row>
      <xdr:rowOff>59055</xdr:rowOff>
    </xdr:from>
    <xdr:to>
      <xdr:col>15</xdr:col>
      <xdr:colOff>82973</xdr:colOff>
      <xdr:row>10</xdr:row>
      <xdr:rowOff>15240</xdr:rowOff>
    </xdr:to>
    <xdr:cxnSp macro="">
      <xdr:nvCxnSpPr>
        <xdr:cNvPr id="6" name="Lige pilforbindelse 5"/>
        <xdr:cNvCxnSpPr>
          <a:stCxn id="5" idx="1"/>
        </xdr:cNvCxnSpPr>
      </xdr:nvCxnSpPr>
      <xdr:spPr>
        <a:xfrm flipH="1">
          <a:off x="8724901" y="1057275"/>
          <a:ext cx="433492" cy="878205"/>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16</xdr:col>
      <xdr:colOff>364912</xdr:colOff>
      <xdr:row>25</xdr:row>
      <xdr:rowOff>7620</xdr:rowOff>
    </xdr:from>
    <xdr:to>
      <xdr:col>18</xdr:col>
      <xdr:colOff>762000</xdr:colOff>
      <xdr:row>28</xdr:row>
      <xdr:rowOff>38100</xdr:rowOff>
    </xdr:to>
    <xdr:sp macro="" textlink="">
      <xdr:nvSpPr>
        <xdr:cNvPr id="7" name="Tekstfelt 6"/>
        <xdr:cNvSpPr txBox="1"/>
      </xdr:nvSpPr>
      <xdr:spPr>
        <a:xfrm>
          <a:off x="10514752" y="4671060"/>
          <a:ext cx="1616288" cy="5791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800">
              <a:latin typeface="Arial" panose="020B0604020202020204" pitchFamily="34" charset="0"/>
              <a:cs typeface="Arial" panose="020B0604020202020204" pitchFamily="34" charset="0"/>
            </a:rPr>
            <a:t>Beskrivelse</a:t>
          </a:r>
          <a:r>
            <a:rPr lang="da-DK" sz="800" baseline="0">
              <a:latin typeface="Arial" panose="020B0604020202020204" pitchFamily="34" charset="0"/>
              <a:cs typeface="Arial" panose="020B0604020202020204" pitchFamily="34" charset="0"/>
            </a:rPr>
            <a:t> af </a:t>
          </a:r>
          <a:r>
            <a:rPr lang="da-DK" sz="800" b="1" baseline="0">
              <a:latin typeface="Arial" panose="020B0604020202020204" pitchFamily="34" charset="0"/>
              <a:cs typeface="Arial" panose="020B0604020202020204" pitchFamily="34" charset="0"/>
            </a:rPr>
            <a:t>søgestrengen</a:t>
          </a:r>
          <a:r>
            <a:rPr lang="da-DK" sz="800" baseline="0">
              <a:latin typeface="Arial" panose="020B0604020202020204" pitchFamily="34" charset="0"/>
              <a:cs typeface="Arial" panose="020B0604020202020204" pitchFamily="34" charset="0"/>
            </a:rPr>
            <a:t>, hvor ordene i de enkelte blokke indgår i de viste parenteser med "OR" imellem sig. </a:t>
          </a:r>
          <a:endParaRPr lang="da-DK" sz="800">
            <a:latin typeface="Arial" panose="020B0604020202020204" pitchFamily="34" charset="0"/>
            <a:cs typeface="Arial" panose="020B0604020202020204" pitchFamily="34" charset="0"/>
          </a:endParaRPr>
        </a:p>
      </xdr:txBody>
    </xdr:sp>
    <xdr:clientData/>
  </xdr:twoCellAnchor>
  <xdr:twoCellAnchor>
    <xdr:from>
      <xdr:col>16</xdr:col>
      <xdr:colOff>83820</xdr:colOff>
      <xdr:row>26</xdr:row>
      <xdr:rowOff>114300</xdr:rowOff>
    </xdr:from>
    <xdr:to>
      <xdr:col>16</xdr:col>
      <xdr:colOff>364912</xdr:colOff>
      <xdr:row>29</xdr:row>
      <xdr:rowOff>30480</xdr:rowOff>
    </xdr:to>
    <xdr:cxnSp macro="">
      <xdr:nvCxnSpPr>
        <xdr:cNvPr id="8" name="Lige pilforbindelse 7"/>
        <xdr:cNvCxnSpPr>
          <a:stCxn id="7" idx="1"/>
        </xdr:cNvCxnSpPr>
      </xdr:nvCxnSpPr>
      <xdr:spPr>
        <a:xfrm flipH="1">
          <a:off x="10233660" y="4960620"/>
          <a:ext cx="281092" cy="47244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22</xdr:col>
      <xdr:colOff>0</xdr:colOff>
      <xdr:row>33</xdr:row>
      <xdr:rowOff>0</xdr:rowOff>
    </xdr:to>
    <xdr:sp macro="" textlink="">
      <xdr:nvSpPr>
        <xdr:cNvPr id="2" name="Tekstfelt 1"/>
        <xdr:cNvSpPr txBox="1"/>
      </xdr:nvSpPr>
      <xdr:spPr>
        <a:xfrm>
          <a:off x="0" y="182880"/>
          <a:ext cx="13411200" cy="58521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200" b="1" u="sng"/>
            <a:t>Samlet</a:t>
          </a:r>
          <a:r>
            <a:rPr lang="da-DK" sz="1200" b="1" u="sng" baseline="0"/>
            <a:t> rumsøgestreng ved søgning i TITLE-ABS + AUTHKEY</a:t>
          </a:r>
          <a:endParaRPr lang="da-DK" sz="1100" b="0" u="none" baseline="0"/>
        </a:p>
        <a:p>
          <a:endParaRPr lang="da-DK" sz="1100" b="0" u="none" baseline="0"/>
        </a:p>
        <a:p>
          <a:r>
            <a:rPr lang="da-DK" sz="1100" b="0" i="0">
              <a:solidFill>
                <a:schemeClr val="dk1"/>
              </a:solidFill>
              <a:effectLst/>
              <a:latin typeface="+mn-lt"/>
              <a:ea typeface="+mn-ea"/>
              <a:cs typeface="+mn-cs"/>
            </a:rPr>
            <a:t>TITLE-ABS ("satellite data" or "satellite image*" or "satellite measure" or "satellite observation" or "satellite-based" or "satellite-derived" or "satellite pixel" or "satellite altimetry" or "satellite monitoring" or "satellite time series" or "satellite mission" or "satellite industry" or "satellite antennas" or "satellite system" or "satellite wind" or "satellite sensor" or "satellite communication" or "GNSS signal" or "GNSS observation" or "GNSS data" or "spaceborne" or "space instrument" or "spacecraft" or "space craft" or "space station" or "{space technology}" or "{space technologies}" or "spaceport" or "{Space transportation}" or "spaceflight" or "space flight" or "space industry" or "space sector" or "space mission" or "astronautical" or "outer space") OR AUTHKEY ("satellite data" or "satellite image*" or "satellite measure" or "satellite observation" or "satellite-based" or "satellite-derived" or "satellite pixel" or "satellite altimetry" or "satellite monitoring" or "satellite time series" or "satellite mission" or "satellite industry" or "satellite antennas" or "satellite system" or "satellite wind" or "satellite sensor" or "satellite communication" or "GNSS signal" or "GNSS observation" or "GNSS data" or "spaceborne" or "space instrument" or "spacecraft" or "space craft" or "space station" or "{space technology}" or "{space technologies}" or "spaceport" or "{Space transportation}" or "spaceflight" or "space flight" or "space industry" or "space sector" or "space mission" or "astronautical" or "outer space") OR TITLE-ABS ("DTU-Space" or "European Space Agency " or "EUMETSAT" or "ALOS PALSAR" or "AMSR-E" or "Atmosphere-Space Interactions Monitor" or "AVHRR" or "Copernicus Imaging Microwave Radiometer" or "CryoSat-2" or "Earth Explorer" or "EarthCare" or "ENVISAT" or "{ERS-1}" or "{ERS-2}" or "GeoEye" or "GOCE" or "GOES-16" or "GRACE-FO" or "Heliospheric Observatory" or "ICEsat" or "Jason-1" or "Jason-2" or "Jason-3" or "Landsat" or "Lightning Imaging Sensor" or "L-VOD" or "Meteosat" or "METOP" or "{MODIS}" or "NDVI" or "NISAR" or "Normalized Difference Vegetation Index" or "Proba-V" or "Quickbird" or "RADARSAT-1" or "RADARSAT-2" or "RapidEye" or "ROSE-L" or "Sentinel-1" or "Sentinel-2" or "Sentinel-3" or "Sentinel-4" or "Sentinel-5" or "Sentinel-6" or "Soil Moisture and Ocean Salinity" or "SPOT Vegetation" or "SPOT VGT" or "SPOT5" or "TOPEX/Poseidon" or "{WorldView-2}" or "{WorldView-3}") OR AUTHKEY ("DTU-Space" or "European Space Agency " or "EUMETSAT" or "ALOS PALSAR" or "AMSR-E" or "Atmosphere-Space Interactions Monitor" or "AVHRR" or "Copernicus Imaging Microwave Radiometer" or "CryoSat-2" or "Earth Explorer" or "EarthCare" or "ENVISAT" or "{ERS-1}" or "{ERS-2}" or "GeoEye" or "GOCE" or "GOES-16" or "GRACE-FO" or "Heliospheric Observatory" or "ICEsat" or "Jason-1" or "Jason-2" or "Jason-3" or "Landsat" or "Lightning Imaging Sensor" or "L-VOD" or "Meteosat" or "METOP" or "{MODIS}" or "NDVI" or "NISAR" or "Normalized Difference Vegetation Index" or "Proba-V" or "Quickbird" or "RADARSAT-1" or "RADARSAT-2" or "RapidEye" or "ROSE-L" or "Sentinel-1" or "Sentinel-2" or "Sentinel-3" or "Sentinel-4" or "Sentinel-5" or "Sentinel-6" or "Soil Moisture and Ocean Salinity" or "SPOT Vegetation" or "SPOT VGT" or "SPOT5" or "TOPEX/Poseidon" or "{WorldView-2}" or "{WorldView-3}") OR ((TITLE-ABS ("satellite" or "nanosatellite" or "cubesat" or "cubesatellite" or "picosatellite") OR AUTHKEY("satellite" or "nanosatellite" or "cubesat" or "cubesatellite" or "picosatellite")) AND NOT (TITLE-ABS("satellite phage" or "phage satellite" or "satellite cell" or "clinical*" or "satellite DNA" or "drug" or "gene" or "glia*" or "muscle" or "virus" or "satellite city" or "*chromosome" or "cell tumor" or "centriolar" or "allele" or "cancer" or "DNA barcod*" or "satellite monomer" or "satellite meeting") OR AUTHKEY("satellite phage" or "phage satellite" or "satellite cell" or "clinical*" or "satellite DNA" or "drug" or "gene" or "glia*" or "muscle" or "virus" or "satellite city" or "*chromosome" or "cell tumor" or "centriolar" or "allele" or "cancer" or "DNA barcod*" or "satellite monomer" or "satellite meeting"))) OR ((TITLE-ABS ("GNSS" or "Global positioning system" or "GPS data" or "GPS tracking" or "GPS fixes" or "GPS receiver" or "GPS position*" or "GPS system" or "GPS trace" or "GPS location") OR AUTHKEY("GNSS" or "Global positioning system" or "GPS data" or "GPS tracking" or "GPS fixes" or "GPS receiver" or "GPS position*" or "GPS system" or "GPS trace" or "GPS location")) AND NOT (TITLE-ABS("gold nano*" or "nanosheet " or "nanosheets" or "carbon nano*" or "graphene nano*" or "graphene platelets" or "Gaussian processes" or "general practitioner" or "general practice") OR AUTHKEY("gold nano*" or "nanosheet " or "nanosheets" or "carbon nano*" or "graphene nano*" or "graphene platelets" or "Gaussian processes" or "general practitioner" or "general practice"))) OR ((TITLE-ABS ("space exploration") OR AUTHKEY("space exploration")) AND (TITLE-ABS("mars" or "martian" or "moon" or "lunar" or "sun" or "deep space" or "outer space") OR AUTHKEY("mars" or "martian" or "moon" or "lunar" or "sun" or "deep space" or "outer space"))) OR ((TITLE-ABS ("space application") OR AUTHKEY("space application")) AND (TITLE-ABS("photovoltaic" or "refletarray" or "antenna" or "reflector" or "space industry" or "camera" or "telescope" or "Copernicus" or "Galileo" or "satellite") OR AUTHKEY("photovoltaic" or "refletarray" or "antenna" or "reflector" or "space industry" or "camera" or "telescope" or "Copernicus" or "Galileo" or "satellite"))) OR ((TITLE-ABS ("astronaut" or "asteroid") OR AUTHKEY("astronaut" or "asteroid")) AND NOT (TITLE-ABS("Lely Astronaut" or "dairy cow" or "starfish" or "sea star" or "Asteroidea " or "echinoderms" or "fish" or "fossil" or "invertebrate" or "Cretaceous" or "hyalosis" or "vitreous" or "diabetes" or "clinical" or "disease" or "infection" or "patient" or "Chicxulub" or "Yucatán" or "paleo*" or "palaeo*") OR AUTHKEY("Lely Astronaut" or "dairy cow" or "starfish" or "sea star" or "Asteroidea " or "echinoderms" or "fish" or "fossil" or "invertebrate" or "Cretaceous" or "hyalosis" or "vitreous" or "diabetes" or "clinical" or "disease" or "infection" or "patient" or "Chicxulub" or "Yucatán" or "paleo*" or "palaeo*"))) OR ((TITLE-ABS ("Earth observation" or "remote sensing" or "remote sensed" or "remotely sensed" or "Synthetic Aperture Radar" or "InSAR") OR AUTHKEY("Earth observation" or "remote sensing" or "remote sensed" or "remotely sensed" or "Synthetic Aperture Radar" or "InSAR")) AND (TITLE-ABS("Copernicus" or "satellite" or "space" or "ESA" or "ISS" or "Earth Explorer" or "Sentinel" or "mission") OR AUTHKEY("Copernicus" or "satellite" or "space" or "ESA" or "ISS" or "Earth Explorer" or "Sentinel" or "mission")))</a:t>
          </a:r>
          <a:endParaRPr lang="da-DK" sz="1200" b="1" u="sng"/>
        </a:p>
      </xdr:txBody>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showGridLines="0" tabSelected="1" workbookViewId="0"/>
  </sheetViews>
  <sheetFormatPr defaultRowHeight="14.4" x14ac:dyDescent="0.3"/>
  <cols>
    <col min="13" max="13" width="0.33203125" customWidth="1"/>
    <col min="14" max="14" width="15.6640625" customWidth="1"/>
    <col min="15" max="15" width="9.6640625" customWidth="1"/>
    <col min="16" max="16" width="15.6640625" customWidth="1"/>
    <col min="19" max="19" width="11.44140625" customWidth="1"/>
  </cols>
  <sheetData>
    <row r="1" spans="1:17" ht="21" x14ac:dyDescent="0.4">
      <c r="A1" s="18" t="s">
        <v>251</v>
      </c>
    </row>
    <row r="3" spans="1:17" x14ac:dyDescent="0.3">
      <c r="A3" s="67"/>
    </row>
    <row r="4" spans="1:17" x14ac:dyDescent="0.3">
      <c r="A4" s="67"/>
    </row>
    <row r="5" spans="1:17" x14ac:dyDescent="0.3">
      <c r="A5" s="68"/>
    </row>
    <row r="6" spans="1:17" x14ac:dyDescent="0.3">
      <c r="A6" s="67"/>
    </row>
    <row r="7" spans="1:17" x14ac:dyDescent="0.3">
      <c r="A7" s="67"/>
    </row>
    <row r="8" spans="1:17" x14ac:dyDescent="0.3">
      <c r="A8" s="67"/>
    </row>
    <row r="9" spans="1:17" x14ac:dyDescent="0.3">
      <c r="A9" s="67"/>
      <c r="N9" s="69" t="s">
        <v>233</v>
      </c>
      <c r="O9" s="70"/>
      <c r="P9" s="70"/>
    </row>
    <row r="10" spans="1:17" ht="15" thickBot="1" x14ac:dyDescent="0.35">
      <c r="A10" s="67"/>
      <c r="N10" s="70" t="s">
        <v>0</v>
      </c>
      <c r="O10" s="70"/>
      <c r="P10" s="70" t="s">
        <v>1</v>
      </c>
      <c r="Q10" s="2"/>
    </row>
    <row r="11" spans="1:17" x14ac:dyDescent="0.3">
      <c r="N11" s="71" t="s">
        <v>249</v>
      </c>
      <c r="O11" s="72" t="s">
        <v>27</v>
      </c>
      <c r="P11" s="73" t="s">
        <v>20</v>
      </c>
      <c r="Q11" s="2"/>
    </row>
    <row r="12" spans="1:17" x14ac:dyDescent="0.3">
      <c r="N12" s="74" t="s">
        <v>36</v>
      </c>
      <c r="O12" s="75"/>
      <c r="P12" s="76" t="s">
        <v>21</v>
      </c>
      <c r="Q12" s="2"/>
    </row>
    <row r="13" spans="1:17" x14ac:dyDescent="0.3">
      <c r="N13" s="74" t="s">
        <v>250</v>
      </c>
      <c r="O13" s="75"/>
      <c r="P13" s="76" t="s">
        <v>34</v>
      </c>
      <c r="Q13" s="2"/>
    </row>
    <row r="14" spans="1:17" x14ac:dyDescent="0.3">
      <c r="N14" s="74" t="s">
        <v>67</v>
      </c>
      <c r="O14" s="75"/>
      <c r="P14" s="76" t="s">
        <v>22</v>
      </c>
      <c r="Q14" s="2"/>
    </row>
    <row r="15" spans="1:17" x14ac:dyDescent="0.3">
      <c r="N15" s="74" t="s">
        <v>76</v>
      </c>
      <c r="O15" s="75"/>
      <c r="P15" s="76" t="s">
        <v>68</v>
      </c>
      <c r="Q15" s="2"/>
    </row>
    <row r="16" spans="1:17" x14ac:dyDescent="0.3">
      <c r="N16" s="74"/>
      <c r="O16" s="75"/>
      <c r="P16" s="76" t="s">
        <v>23</v>
      </c>
      <c r="Q16" s="2"/>
    </row>
    <row r="17" spans="14:19" x14ac:dyDescent="0.3">
      <c r="N17" s="74"/>
      <c r="O17" s="75"/>
      <c r="P17" s="76" t="s">
        <v>24</v>
      </c>
      <c r="Q17" s="2"/>
    </row>
    <row r="18" spans="14:19" x14ac:dyDescent="0.3">
      <c r="N18" s="74"/>
      <c r="O18" s="75"/>
      <c r="P18" s="76" t="s">
        <v>30</v>
      </c>
      <c r="Q18" s="2"/>
    </row>
    <row r="19" spans="14:19" x14ac:dyDescent="0.3">
      <c r="N19" s="74"/>
      <c r="O19" s="75"/>
      <c r="P19" s="76" t="s">
        <v>25</v>
      </c>
      <c r="Q19" s="2"/>
    </row>
    <row r="20" spans="14:19" x14ac:dyDescent="0.3">
      <c r="N20" s="74"/>
      <c r="O20" s="75"/>
      <c r="P20" s="76" t="s">
        <v>26</v>
      </c>
      <c r="Q20" s="2"/>
    </row>
    <row r="21" spans="14:19" x14ac:dyDescent="0.3">
      <c r="N21" s="74"/>
      <c r="O21" s="75"/>
      <c r="P21" s="76" t="s">
        <v>19</v>
      </c>
      <c r="Q21" s="2"/>
    </row>
    <row r="22" spans="14:19" x14ac:dyDescent="0.3">
      <c r="N22" s="74"/>
      <c r="O22" s="75"/>
      <c r="P22" s="76" t="s">
        <v>35</v>
      </c>
      <c r="Q22" s="2"/>
    </row>
    <row r="23" spans="14:19" x14ac:dyDescent="0.3">
      <c r="N23" s="74"/>
      <c r="O23" s="75"/>
      <c r="P23" s="76" t="s">
        <v>39</v>
      </c>
      <c r="Q23" s="2"/>
    </row>
    <row r="24" spans="14:19" x14ac:dyDescent="0.3">
      <c r="N24" s="74"/>
      <c r="O24" s="75"/>
      <c r="P24" s="76" t="s">
        <v>40</v>
      </c>
      <c r="Q24" s="2"/>
    </row>
    <row r="25" spans="14:19" x14ac:dyDescent="0.3">
      <c r="N25" s="74"/>
      <c r="O25" s="75"/>
      <c r="P25" s="76" t="s">
        <v>69</v>
      </c>
      <c r="Q25" s="2"/>
    </row>
    <row r="26" spans="14:19" x14ac:dyDescent="0.3">
      <c r="N26" s="74"/>
      <c r="O26" s="75"/>
      <c r="P26" s="76" t="s">
        <v>70</v>
      </c>
      <c r="Q26" s="2"/>
    </row>
    <row r="27" spans="14:19" x14ac:dyDescent="0.3">
      <c r="N27" s="74"/>
      <c r="O27" s="75"/>
      <c r="P27" s="76" t="s">
        <v>71</v>
      </c>
      <c r="Q27" s="2"/>
    </row>
    <row r="28" spans="14:19" x14ac:dyDescent="0.3">
      <c r="N28" s="74"/>
      <c r="O28" s="75"/>
      <c r="P28" s="76" t="s">
        <v>72</v>
      </c>
      <c r="Q28" s="2"/>
    </row>
    <row r="29" spans="14:19" ht="15" thickBot="1" x14ac:dyDescent="0.35">
      <c r="N29" s="77"/>
      <c r="O29" s="78"/>
      <c r="P29" s="79" t="s">
        <v>73</v>
      </c>
      <c r="Q29" s="2"/>
    </row>
    <row r="30" spans="14:19" ht="25.2" customHeight="1" x14ac:dyDescent="0.3">
      <c r="N30" s="81" t="s">
        <v>252</v>
      </c>
      <c r="O30" s="82"/>
      <c r="P30" s="82"/>
      <c r="Q30" s="82"/>
      <c r="R30" s="82"/>
      <c r="S30" s="82"/>
    </row>
    <row r="31" spans="14:19" x14ac:dyDescent="0.3">
      <c r="N31" s="34"/>
      <c r="O31" s="34"/>
      <c r="P31" s="34"/>
      <c r="Q31" s="35"/>
      <c r="R31" s="35"/>
      <c r="S31" s="35"/>
    </row>
    <row r="32" spans="14:19" x14ac:dyDescent="0.3">
      <c r="N32" s="80"/>
      <c r="O32" s="2"/>
      <c r="P32" s="2"/>
    </row>
    <row r="33" spans="14:16" x14ac:dyDescent="0.3">
      <c r="N33" s="2"/>
      <c r="O33" s="2"/>
      <c r="P33" s="2"/>
    </row>
  </sheetData>
  <mergeCells count="1">
    <mergeCell ref="N30:S3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1:AC174"/>
  <sheetViews>
    <sheetView zoomScaleNormal="100" workbookViewId="0">
      <pane xSplit="1" ySplit="7" topLeftCell="B8" activePane="bottomRight" state="frozen"/>
      <selection pane="topRight" activeCell="B1" sqref="B1"/>
      <selection pane="bottomLeft" activeCell="A8" sqref="A8"/>
      <selection pane="bottomRight"/>
    </sheetView>
  </sheetViews>
  <sheetFormatPr defaultRowHeight="14.4" x14ac:dyDescent="0.3"/>
  <cols>
    <col min="1" max="1" width="40.6640625" customWidth="1"/>
    <col min="2" max="2" width="5.6640625" style="59" customWidth="1"/>
    <col min="3" max="3" width="8.88671875" customWidth="1"/>
    <col min="4" max="4" width="40.6640625" customWidth="1"/>
    <col min="5" max="5" width="5.6640625" style="39" customWidth="1"/>
    <col min="7" max="7" width="23.6640625" customWidth="1"/>
    <col min="8" max="8" width="8.88671875" style="39" customWidth="1"/>
    <col min="9" max="9" width="23.6640625" customWidth="1"/>
    <col min="11" max="11" width="23.6640625" customWidth="1"/>
    <col min="12" max="12" width="8.88671875" style="39" customWidth="1"/>
    <col min="13" max="13" width="23.6640625" customWidth="1"/>
    <col min="14" max="14" width="8.88671875" customWidth="1"/>
    <col min="15" max="15" width="23.6640625" customWidth="1"/>
    <col min="16" max="16" width="8.88671875" style="39" customWidth="1"/>
    <col min="17" max="17" width="23.6640625" customWidth="1"/>
    <col min="18" max="18" width="8.88671875" customWidth="1"/>
    <col min="19" max="19" width="23.6640625" customWidth="1"/>
    <col min="20" max="20" width="8.88671875" style="39" customWidth="1"/>
    <col min="21" max="21" width="23.6640625" customWidth="1"/>
    <col min="23" max="23" width="23.6640625" customWidth="1"/>
    <col min="24" max="24" width="8.88671875" style="39"/>
    <col min="25" max="25" width="23.6640625" customWidth="1"/>
    <col min="27" max="27" width="23.6640625" customWidth="1"/>
    <col min="28" max="28" width="8.88671875" style="39" customWidth="1"/>
    <col min="29" max="29" width="23.6640625" customWidth="1"/>
  </cols>
  <sheetData>
    <row r="1" spans="1:29" ht="21" x14ac:dyDescent="0.4">
      <c r="A1" s="18" t="s">
        <v>235</v>
      </c>
    </row>
    <row r="2" spans="1:29" ht="15.6" x14ac:dyDescent="0.3">
      <c r="A2" s="19" t="s">
        <v>237</v>
      </c>
    </row>
    <row r="3" spans="1:29" x14ac:dyDescent="0.3">
      <c r="A3" s="17" t="s">
        <v>236</v>
      </c>
    </row>
    <row r="4" spans="1:29" x14ac:dyDescent="0.3">
      <c r="A4" s="17"/>
    </row>
    <row r="5" spans="1:29" x14ac:dyDescent="0.3">
      <c r="A5" s="9"/>
      <c r="B5" s="60"/>
      <c r="C5" s="9"/>
      <c r="D5" s="9"/>
      <c r="E5" s="40"/>
      <c r="F5" s="9"/>
      <c r="G5" s="12" t="s">
        <v>233</v>
      </c>
      <c r="H5" s="40"/>
      <c r="I5" s="9"/>
      <c r="J5" s="9"/>
      <c r="K5" s="12" t="s">
        <v>164</v>
      </c>
      <c r="L5" s="40"/>
      <c r="M5" s="9"/>
      <c r="N5" s="9"/>
      <c r="O5" s="12" t="s">
        <v>92</v>
      </c>
      <c r="P5" s="40"/>
      <c r="Q5" s="9"/>
      <c r="R5" s="20"/>
      <c r="S5" s="12" t="s">
        <v>166</v>
      </c>
      <c r="T5" s="40"/>
      <c r="U5" s="9"/>
      <c r="V5" s="9"/>
      <c r="W5" s="12" t="s">
        <v>169</v>
      </c>
      <c r="X5" s="40"/>
      <c r="Y5" s="9"/>
      <c r="Z5" s="16"/>
      <c r="AA5" s="12" t="s">
        <v>179</v>
      </c>
      <c r="AB5" s="40"/>
      <c r="AC5" s="9"/>
    </row>
    <row r="6" spans="1:29" x14ac:dyDescent="0.3">
      <c r="A6" s="12" t="s">
        <v>234</v>
      </c>
      <c r="B6" s="60"/>
      <c r="C6" s="9"/>
      <c r="D6" s="12" t="s">
        <v>196</v>
      </c>
      <c r="E6" s="40"/>
      <c r="F6" s="9"/>
      <c r="G6" s="13" t="s">
        <v>0</v>
      </c>
      <c r="H6" s="41"/>
      <c r="I6" s="13" t="s">
        <v>1</v>
      </c>
      <c r="J6" s="13"/>
      <c r="K6" s="13" t="s">
        <v>2</v>
      </c>
      <c r="L6" s="41"/>
      <c r="M6" s="13" t="s">
        <v>3</v>
      </c>
      <c r="N6" s="9"/>
      <c r="O6" s="13" t="s">
        <v>5</v>
      </c>
      <c r="P6" s="41"/>
      <c r="Q6" s="13" t="s">
        <v>6</v>
      </c>
      <c r="R6" s="16"/>
      <c r="S6" s="13" t="s">
        <v>7</v>
      </c>
      <c r="T6" s="41"/>
      <c r="U6" s="13" t="s">
        <v>8</v>
      </c>
      <c r="V6" s="13"/>
      <c r="W6" s="13" t="s">
        <v>167</v>
      </c>
      <c r="X6" s="41"/>
      <c r="Y6" s="13" t="s">
        <v>168</v>
      </c>
      <c r="Z6" s="7"/>
      <c r="AA6" s="13" t="s">
        <v>102</v>
      </c>
      <c r="AB6" s="41"/>
      <c r="AC6" s="13" t="s">
        <v>103</v>
      </c>
    </row>
    <row r="7" spans="1:29" x14ac:dyDescent="0.3">
      <c r="A7" s="22" t="s">
        <v>31</v>
      </c>
      <c r="B7" s="24" t="s">
        <v>4</v>
      </c>
      <c r="C7" s="7"/>
      <c r="D7" s="23" t="s">
        <v>75</v>
      </c>
      <c r="E7" s="53" t="s">
        <v>4</v>
      </c>
      <c r="F7" s="9"/>
      <c r="G7" s="22" t="s">
        <v>53</v>
      </c>
      <c r="H7" s="42" t="s">
        <v>27</v>
      </c>
      <c r="I7" s="23" t="s">
        <v>20</v>
      </c>
      <c r="J7" s="9"/>
      <c r="K7" s="22" t="s">
        <v>52</v>
      </c>
      <c r="L7" s="24" t="s">
        <v>56</v>
      </c>
      <c r="M7" s="23" t="s">
        <v>57</v>
      </c>
      <c r="N7" s="9"/>
      <c r="O7" s="23" t="s">
        <v>84</v>
      </c>
      <c r="P7" s="53" t="s">
        <v>10</v>
      </c>
      <c r="Q7" s="23" t="s">
        <v>85</v>
      </c>
      <c r="R7" s="7"/>
      <c r="S7" s="31" t="s">
        <v>93</v>
      </c>
      <c r="T7" s="49" t="s">
        <v>10</v>
      </c>
      <c r="U7" s="31" t="s">
        <v>94</v>
      </c>
      <c r="V7" s="9"/>
      <c r="W7" s="22" t="s">
        <v>109</v>
      </c>
      <c r="X7" s="24" t="s">
        <v>56</v>
      </c>
      <c r="Y7" s="28" t="s">
        <v>100</v>
      </c>
      <c r="Z7" s="7"/>
      <c r="AA7" s="23" t="s">
        <v>9</v>
      </c>
      <c r="AB7" s="53" t="s">
        <v>10</v>
      </c>
      <c r="AC7" s="23" t="s">
        <v>173</v>
      </c>
    </row>
    <row r="8" spans="1:29" x14ac:dyDescent="0.3">
      <c r="A8" s="3" t="s">
        <v>32</v>
      </c>
      <c r="B8" s="61"/>
      <c r="C8" s="7"/>
      <c r="D8" s="4" t="s">
        <v>18</v>
      </c>
      <c r="E8" s="56"/>
      <c r="F8" s="9"/>
      <c r="G8" s="3" t="s">
        <v>36</v>
      </c>
      <c r="H8" s="43"/>
      <c r="I8" s="25" t="s">
        <v>21</v>
      </c>
      <c r="J8" s="9"/>
      <c r="K8" s="4" t="s">
        <v>155</v>
      </c>
      <c r="L8" s="47"/>
      <c r="M8" s="4" t="s">
        <v>58</v>
      </c>
      <c r="N8" s="9"/>
      <c r="O8" s="4"/>
      <c r="P8" s="51"/>
      <c r="Q8" s="4" t="s">
        <v>87</v>
      </c>
      <c r="R8" s="7"/>
      <c r="S8" s="10"/>
      <c r="T8" s="50"/>
      <c r="U8" s="10" t="s">
        <v>95</v>
      </c>
      <c r="V8" s="9"/>
      <c r="W8" s="3" t="s">
        <v>108</v>
      </c>
      <c r="X8" s="47"/>
      <c r="Y8" s="8" t="s">
        <v>101</v>
      </c>
      <c r="Z8" s="7"/>
      <c r="AA8" s="4" t="s">
        <v>170</v>
      </c>
      <c r="AB8" s="51"/>
      <c r="AC8" s="4" t="s">
        <v>53</v>
      </c>
    </row>
    <row r="9" spans="1:29" x14ac:dyDescent="0.3">
      <c r="A9" s="3" t="s">
        <v>38</v>
      </c>
      <c r="B9" s="61"/>
      <c r="C9" s="7"/>
      <c r="D9" s="4" t="s">
        <v>17</v>
      </c>
      <c r="E9" s="56"/>
      <c r="F9" s="9"/>
      <c r="G9" s="3" t="s">
        <v>198</v>
      </c>
      <c r="H9" s="43"/>
      <c r="I9" s="4" t="s">
        <v>34</v>
      </c>
      <c r="J9" s="9"/>
      <c r="K9" s="4" t="s">
        <v>156</v>
      </c>
      <c r="L9" s="47"/>
      <c r="M9" s="4" t="s">
        <v>59</v>
      </c>
      <c r="N9" s="9"/>
      <c r="O9" s="4"/>
      <c r="P9" s="51"/>
      <c r="Q9" s="4" t="s">
        <v>86</v>
      </c>
      <c r="R9" s="7"/>
      <c r="S9" s="10"/>
      <c r="T9" s="50"/>
      <c r="U9" s="10" t="s">
        <v>96</v>
      </c>
      <c r="V9" s="9"/>
      <c r="W9" s="3"/>
      <c r="X9" s="29"/>
      <c r="Y9" s="8" t="s">
        <v>104</v>
      </c>
      <c r="Z9" s="7"/>
      <c r="AA9" s="4" t="s">
        <v>171</v>
      </c>
      <c r="AB9" s="51"/>
      <c r="AC9" s="4" t="s">
        <v>174</v>
      </c>
    </row>
    <row r="10" spans="1:29" x14ac:dyDescent="0.3">
      <c r="A10" s="3" t="s">
        <v>41</v>
      </c>
      <c r="B10" s="61"/>
      <c r="C10" s="7"/>
      <c r="D10" s="4" t="s">
        <v>185</v>
      </c>
      <c r="E10" s="51"/>
      <c r="F10" s="9"/>
      <c r="G10" s="3" t="s">
        <v>67</v>
      </c>
      <c r="H10" s="43"/>
      <c r="I10" s="4" t="s">
        <v>22</v>
      </c>
      <c r="J10" s="9"/>
      <c r="K10" s="4" t="s">
        <v>181</v>
      </c>
      <c r="L10" s="47"/>
      <c r="M10" s="4" t="s">
        <v>60</v>
      </c>
      <c r="N10" s="9"/>
      <c r="O10" s="4"/>
      <c r="P10" s="51"/>
      <c r="Q10" s="4" t="s">
        <v>88</v>
      </c>
      <c r="R10" s="7"/>
      <c r="S10" s="10"/>
      <c r="T10" s="50"/>
      <c r="U10" s="10" t="s">
        <v>189</v>
      </c>
      <c r="V10" s="9"/>
      <c r="W10" s="3"/>
      <c r="X10" s="47"/>
      <c r="Y10" s="8" t="s">
        <v>124</v>
      </c>
      <c r="Z10" s="7"/>
      <c r="AA10" s="4" t="s">
        <v>172</v>
      </c>
      <c r="AB10" s="51"/>
      <c r="AC10" s="4" t="s">
        <v>175</v>
      </c>
    </row>
    <row r="11" spans="1:29" x14ac:dyDescent="0.3">
      <c r="A11" s="3" t="s">
        <v>46</v>
      </c>
      <c r="B11" s="61"/>
      <c r="C11" s="7"/>
      <c r="D11" s="4" t="s">
        <v>143</v>
      </c>
      <c r="E11" s="51"/>
      <c r="F11" s="9"/>
      <c r="G11" s="3" t="s">
        <v>76</v>
      </c>
      <c r="H11" s="43"/>
      <c r="I11" s="4" t="s">
        <v>68</v>
      </c>
      <c r="J11" s="9"/>
      <c r="K11" s="4" t="s">
        <v>157</v>
      </c>
      <c r="L11" s="47"/>
      <c r="M11" s="4" t="s">
        <v>61</v>
      </c>
      <c r="N11" s="9"/>
      <c r="O11" s="4"/>
      <c r="P11" s="51"/>
      <c r="Q11" s="4" t="s">
        <v>91</v>
      </c>
      <c r="R11" s="7"/>
      <c r="S11" s="10"/>
      <c r="T11" s="50"/>
      <c r="U11" s="10" t="s">
        <v>97</v>
      </c>
      <c r="V11" s="9"/>
      <c r="W11" s="3"/>
      <c r="X11" s="47"/>
      <c r="Y11" s="8" t="s">
        <v>105</v>
      </c>
      <c r="Z11" s="7"/>
      <c r="AA11" s="4" t="s">
        <v>180</v>
      </c>
      <c r="AB11" s="51"/>
      <c r="AC11" s="4" t="s">
        <v>176</v>
      </c>
    </row>
    <row r="12" spans="1:29" x14ac:dyDescent="0.3">
      <c r="A12" s="3" t="s">
        <v>48</v>
      </c>
      <c r="B12" s="61"/>
      <c r="C12" s="7"/>
      <c r="D12" s="4" t="s">
        <v>144</v>
      </c>
      <c r="E12" s="51"/>
      <c r="F12" s="9"/>
      <c r="G12" s="3"/>
      <c r="H12" s="43"/>
      <c r="I12" s="4" t="s">
        <v>23</v>
      </c>
      <c r="J12" s="7"/>
      <c r="K12" s="4" t="s">
        <v>182</v>
      </c>
      <c r="L12" s="47"/>
      <c r="M12" s="4" t="s">
        <v>160</v>
      </c>
      <c r="N12" s="9"/>
      <c r="O12" s="4"/>
      <c r="P12" s="51"/>
      <c r="Q12" s="4" t="s">
        <v>89</v>
      </c>
      <c r="R12" s="7"/>
      <c r="S12" s="10"/>
      <c r="T12" s="50"/>
      <c r="U12" s="10" t="s">
        <v>98</v>
      </c>
      <c r="V12" s="9"/>
      <c r="W12" s="3"/>
      <c r="X12" s="47"/>
      <c r="Y12" s="8" t="s">
        <v>123</v>
      </c>
      <c r="Z12" s="7"/>
      <c r="AA12" s="4" t="s">
        <v>197</v>
      </c>
      <c r="AB12" s="51"/>
      <c r="AC12" s="4" t="s">
        <v>153</v>
      </c>
    </row>
    <row r="13" spans="1:29" x14ac:dyDescent="0.3">
      <c r="A13" s="3" t="s">
        <v>43</v>
      </c>
      <c r="B13" s="61"/>
      <c r="C13" s="7"/>
      <c r="D13" s="4" t="s">
        <v>193</v>
      </c>
      <c r="E13" s="51"/>
      <c r="F13" s="9"/>
      <c r="G13" s="3"/>
      <c r="H13" s="43"/>
      <c r="I13" s="4" t="s">
        <v>24</v>
      </c>
      <c r="J13" s="7"/>
      <c r="K13" s="4" t="s">
        <v>158</v>
      </c>
      <c r="L13" s="47"/>
      <c r="M13" s="4" t="s">
        <v>161</v>
      </c>
      <c r="N13" s="9"/>
      <c r="O13" s="6"/>
      <c r="P13" s="54"/>
      <c r="Q13" s="6" t="s">
        <v>90</v>
      </c>
      <c r="R13" s="7"/>
      <c r="S13" s="10"/>
      <c r="T13" s="50"/>
      <c r="U13" s="10" t="s">
        <v>99</v>
      </c>
      <c r="V13" s="9"/>
      <c r="W13" s="3"/>
      <c r="X13" s="47"/>
      <c r="Y13" s="8" t="s">
        <v>106</v>
      </c>
      <c r="Z13" s="7"/>
      <c r="AA13" s="4"/>
      <c r="AB13" s="51"/>
      <c r="AC13" s="4" t="s">
        <v>178</v>
      </c>
    </row>
    <row r="14" spans="1:29" x14ac:dyDescent="0.3">
      <c r="A14" s="3" t="s">
        <v>44</v>
      </c>
      <c r="B14" s="61"/>
      <c r="C14" s="7"/>
      <c r="D14" s="4" t="s">
        <v>188</v>
      </c>
      <c r="E14" s="51"/>
      <c r="F14" s="9"/>
      <c r="G14" s="3"/>
      <c r="H14" s="43"/>
      <c r="I14" s="4" t="s">
        <v>30</v>
      </c>
      <c r="J14" s="26"/>
      <c r="K14" s="4" t="s">
        <v>159</v>
      </c>
      <c r="L14" s="47"/>
      <c r="M14" s="4" t="s">
        <v>162</v>
      </c>
      <c r="N14" s="9"/>
      <c r="O14" s="83" t="s">
        <v>246</v>
      </c>
      <c r="P14" s="84"/>
      <c r="Q14" s="84"/>
      <c r="R14" s="7"/>
      <c r="S14" s="10"/>
      <c r="T14" s="50"/>
      <c r="U14" s="4" t="s">
        <v>173</v>
      </c>
      <c r="V14" s="9"/>
      <c r="W14" s="3"/>
      <c r="X14" s="47"/>
      <c r="Y14" s="8" t="s">
        <v>107</v>
      </c>
      <c r="Z14" s="7"/>
      <c r="AA14" s="6"/>
      <c r="AB14" s="54"/>
      <c r="AC14" s="6" t="s">
        <v>177</v>
      </c>
    </row>
    <row r="15" spans="1:29" x14ac:dyDescent="0.3">
      <c r="A15" s="3" t="s">
        <v>50</v>
      </c>
      <c r="B15" s="61"/>
      <c r="C15" s="7"/>
      <c r="D15" s="4" t="s">
        <v>12</v>
      </c>
      <c r="E15" s="51"/>
      <c r="F15" s="9"/>
      <c r="G15" s="3"/>
      <c r="H15" s="43"/>
      <c r="I15" s="4" t="s">
        <v>25</v>
      </c>
      <c r="J15" s="7"/>
      <c r="K15" s="4" t="s">
        <v>183</v>
      </c>
      <c r="L15" s="47"/>
      <c r="M15" s="4" t="s">
        <v>163</v>
      </c>
      <c r="N15" s="9"/>
      <c r="O15" s="85"/>
      <c r="P15" s="85"/>
      <c r="Q15" s="85"/>
      <c r="R15" s="7"/>
      <c r="S15" s="4"/>
      <c r="T15" s="51"/>
      <c r="U15" s="4" t="s">
        <v>11</v>
      </c>
      <c r="V15" s="9"/>
      <c r="W15" s="3"/>
      <c r="X15" s="47"/>
      <c r="Y15" s="8" t="s">
        <v>110</v>
      </c>
      <c r="Z15" s="7"/>
      <c r="AA15" s="83" t="s">
        <v>248</v>
      </c>
      <c r="AB15" s="84"/>
      <c r="AC15" s="84"/>
    </row>
    <row r="16" spans="1:29" x14ac:dyDescent="0.3">
      <c r="A16" s="3" t="s">
        <v>42</v>
      </c>
      <c r="B16" s="61"/>
      <c r="C16" s="7"/>
      <c r="D16" s="4" t="s">
        <v>153</v>
      </c>
      <c r="E16" s="51"/>
      <c r="F16" s="9"/>
      <c r="G16" s="3"/>
      <c r="H16" s="43"/>
      <c r="I16" s="4" t="s">
        <v>26</v>
      </c>
      <c r="J16" s="7"/>
      <c r="K16" s="6" t="s">
        <v>184</v>
      </c>
      <c r="L16" s="48"/>
      <c r="M16" s="6"/>
      <c r="N16" s="9"/>
      <c r="O16" s="9"/>
      <c r="P16" s="55"/>
      <c r="Q16" s="7"/>
      <c r="R16" s="11"/>
      <c r="S16" s="33"/>
      <c r="T16" s="52"/>
      <c r="U16" s="33" t="s">
        <v>53</v>
      </c>
      <c r="V16" s="9"/>
      <c r="W16" s="3"/>
      <c r="X16" s="47"/>
      <c r="Y16" s="8" t="s">
        <v>111</v>
      </c>
      <c r="Z16" s="7"/>
      <c r="AA16" s="85"/>
      <c r="AB16" s="85"/>
      <c r="AC16" s="85"/>
    </row>
    <row r="17" spans="1:28" x14ac:dyDescent="0.3">
      <c r="A17" s="3" t="s">
        <v>45</v>
      </c>
      <c r="B17" s="61"/>
      <c r="C17" s="7"/>
      <c r="D17" s="4" t="s">
        <v>199</v>
      </c>
      <c r="E17" s="51"/>
      <c r="F17" s="9"/>
      <c r="G17" s="3"/>
      <c r="H17" s="43"/>
      <c r="I17" s="4" t="s">
        <v>19</v>
      </c>
      <c r="J17" s="7"/>
      <c r="K17" s="83" t="s">
        <v>243</v>
      </c>
      <c r="L17" s="84"/>
      <c r="M17" s="84"/>
      <c r="N17" s="9"/>
      <c r="O17" s="9"/>
      <c r="P17" s="46"/>
      <c r="Q17" s="7"/>
      <c r="R17" s="7"/>
      <c r="S17" s="86" t="s">
        <v>247</v>
      </c>
      <c r="T17" s="87"/>
      <c r="U17" s="87"/>
      <c r="V17" s="9"/>
      <c r="W17" s="3"/>
      <c r="X17" s="47"/>
      <c r="Y17" s="8" t="s">
        <v>116</v>
      </c>
      <c r="Z17" s="7"/>
    </row>
    <row r="18" spans="1:28" x14ac:dyDescent="0.3">
      <c r="A18" s="3" t="s">
        <v>47</v>
      </c>
      <c r="B18" s="61"/>
      <c r="C18" s="7"/>
      <c r="D18" s="4" t="s">
        <v>16</v>
      </c>
      <c r="E18" s="51"/>
      <c r="F18" s="9"/>
      <c r="G18" s="3"/>
      <c r="H18" s="43"/>
      <c r="I18" s="4" t="s">
        <v>35</v>
      </c>
      <c r="J18" s="7"/>
      <c r="K18" s="85"/>
      <c r="L18" s="85"/>
      <c r="M18" s="85"/>
      <c r="N18" s="9"/>
      <c r="O18" s="9"/>
      <c r="P18" s="46"/>
      <c r="Q18" s="7"/>
      <c r="R18" s="7"/>
      <c r="S18" s="88"/>
      <c r="T18" s="88"/>
      <c r="U18" s="88"/>
      <c r="V18" s="9"/>
      <c r="W18" s="3"/>
      <c r="X18" s="47"/>
      <c r="Y18" s="8" t="s">
        <v>117</v>
      </c>
      <c r="Z18" s="7"/>
    </row>
    <row r="19" spans="1:28" x14ac:dyDescent="0.3">
      <c r="A19" s="3" t="s">
        <v>49</v>
      </c>
      <c r="B19" s="61"/>
      <c r="C19" s="7"/>
      <c r="D19" s="4" t="s">
        <v>187</v>
      </c>
      <c r="E19" s="51"/>
      <c r="F19" s="9"/>
      <c r="G19" s="3"/>
      <c r="H19" s="43"/>
      <c r="I19" s="4" t="s">
        <v>39</v>
      </c>
      <c r="J19" s="7"/>
      <c r="K19" s="11"/>
      <c r="L19" s="46"/>
      <c r="M19" s="7"/>
      <c r="N19" s="9"/>
      <c r="O19" s="9"/>
      <c r="P19" s="40"/>
      <c r="Q19" s="9"/>
      <c r="R19" s="9"/>
      <c r="S19" s="9"/>
      <c r="T19" s="40"/>
      <c r="U19" s="9"/>
      <c r="V19" s="9"/>
      <c r="W19" s="3"/>
      <c r="X19" s="47"/>
      <c r="Y19" s="8" t="s">
        <v>118</v>
      </c>
      <c r="Z19" s="7"/>
    </row>
    <row r="20" spans="1:28" x14ac:dyDescent="0.3">
      <c r="A20" s="3" t="s">
        <v>51</v>
      </c>
      <c r="B20" s="61"/>
      <c r="C20" s="7"/>
      <c r="D20" s="4" t="s">
        <v>200</v>
      </c>
      <c r="E20" s="51"/>
      <c r="F20" s="9"/>
      <c r="G20" s="3"/>
      <c r="H20" s="43"/>
      <c r="I20" s="4" t="s">
        <v>40</v>
      </c>
      <c r="J20" s="7"/>
      <c r="K20" s="11"/>
      <c r="L20" s="46"/>
      <c r="M20" s="7"/>
      <c r="N20" s="9"/>
      <c r="O20" s="9"/>
      <c r="P20" s="40"/>
      <c r="Q20" s="9"/>
      <c r="R20" s="9"/>
      <c r="S20" s="9"/>
      <c r="T20" s="40"/>
      <c r="U20" s="9"/>
      <c r="V20" s="9"/>
      <c r="W20" s="3"/>
      <c r="X20" s="47"/>
      <c r="Y20" s="8" t="s">
        <v>119</v>
      </c>
      <c r="Z20" s="7"/>
    </row>
    <row r="21" spans="1:28" x14ac:dyDescent="0.3">
      <c r="A21" s="3" t="s">
        <v>33</v>
      </c>
      <c r="B21" s="61"/>
      <c r="C21" s="7"/>
      <c r="D21" s="4" t="s">
        <v>152</v>
      </c>
      <c r="E21" s="51"/>
      <c r="F21" s="9"/>
      <c r="G21" s="3"/>
      <c r="H21" s="43"/>
      <c r="I21" s="27" t="s">
        <v>69</v>
      </c>
      <c r="J21" s="7"/>
      <c r="K21" s="11"/>
      <c r="L21" s="46"/>
      <c r="M21" s="7"/>
      <c r="N21" s="9"/>
      <c r="O21" s="9"/>
      <c r="P21" s="40"/>
      <c r="Q21" s="9"/>
      <c r="R21" s="9"/>
      <c r="S21" s="9"/>
      <c r="T21" s="40"/>
      <c r="U21" s="9"/>
      <c r="V21" s="9"/>
      <c r="W21" s="3"/>
      <c r="X21" s="47"/>
      <c r="Y21" s="8" t="s">
        <v>120</v>
      </c>
      <c r="Z21" s="7"/>
    </row>
    <row r="22" spans="1:28" x14ac:dyDescent="0.3">
      <c r="A22" s="3" t="s">
        <v>64</v>
      </c>
      <c r="B22" s="61"/>
      <c r="C22" s="7"/>
      <c r="D22" s="4" t="s">
        <v>190</v>
      </c>
      <c r="E22" s="51"/>
      <c r="F22" s="9"/>
      <c r="G22" s="3"/>
      <c r="H22" s="43"/>
      <c r="I22" s="4" t="s">
        <v>70</v>
      </c>
      <c r="J22" s="7"/>
      <c r="K22" s="11"/>
      <c r="L22" s="46"/>
      <c r="M22" s="7"/>
      <c r="N22" s="7"/>
      <c r="O22" s="7"/>
      <c r="P22" s="46"/>
      <c r="Q22" s="7"/>
      <c r="R22" s="7"/>
      <c r="S22" s="9"/>
      <c r="T22" s="40"/>
      <c r="U22" s="9"/>
      <c r="V22" s="9"/>
      <c r="W22" s="3"/>
      <c r="X22" s="47"/>
      <c r="Y22" s="8" t="s">
        <v>121</v>
      </c>
      <c r="Z22" s="7"/>
    </row>
    <row r="23" spans="1:28" x14ac:dyDescent="0.3">
      <c r="A23" s="3" t="s">
        <v>63</v>
      </c>
      <c r="B23" s="61"/>
      <c r="C23" s="7"/>
      <c r="D23" s="4" t="s">
        <v>142</v>
      </c>
      <c r="E23" s="51"/>
      <c r="F23" s="9"/>
      <c r="G23" s="3"/>
      <c r="H23" s="43"/>
      <c r="I23" s="4" t="s">
        <v>71</v>
      </c>
      <c r="J23" s="7"/>
      <c r="K23" s="11"/>
      <c r="L23" s="46"/>
      <c r="M23" s="7"/>
      <c r="N23" s="7"/>
      <c r="O23" s="7"/>
      <c r="P23" s="46"/>
      <c r="Q23" s="7"/>
      <c r="R23" s="7"/>
      <c r="S23" s="9"/>
      <c r="T23" s="40"/>
      <c r="U23" s="9"/>
      <c r="V23" s="9"/>
      <c r="W23" s="3"/>
      <c r="X23" s="47"/>
      <c r="Y23" s="8" t="s">
        <v>122</v>
      </c>
      <c r="Z23" s="7"/>
    </row>
    <row r="24" spans="1:28" x14ac:dyDescent="0.3">
      <c r="A24" s="3" t="s">
        <v>54</v>
      </c>
      <c r="B24" s="61"/>
      <c r="C24" s="7"/>
      <c r="D24" s="4" t="s">
        <v>129</v>
      </c>
      <c r="E24" s="51"/>
      <c r="F24" s="9"/>
      <c r="G24" s="3"/>
      <c r="H24" s="43"/>
      <c r="I24" s="4" t="s">
        <v>72</v>
      </c>
      <c r="J24" s="7"/>
      <c r="K24" s="7"/>
      <c r="L24" s="46"/>
      <c r="M24" s="7"/>
      <c r="N24" s="7"/>
      <c r="O24" s="7"/>
      <c r="P24" s="46"/>
      <c r="Q24" s="7"/>
      <c r="R24" s="7"/>
      <c r="S24" s="9"/>
      <c r="T24" s="40"/>
      <c r="U24" s="9"/>
      <c r="V24" s="9"/>
      <c r="W24" s="3"/>
      <c r="X24" s="47"/>
      <c r="Y24" s="8" t="s">
        <v>113</v>
      </c>
      <c r="Z24" s="9"/>
    </row>
    <row r="25" spans="1:28" x14ac:dyDescent="0.3">
      <c r="A25" s="3" t="s">
        <v>55</v>
      </c>
      <c r="B25" s="61"/>
      <c r="C25" s="7"/>
      <c r="D25" s="4" t="s">
        <v>133</v>
      </c>
      <c r="E25" s="51"/>
      <c r="F25" s="9"/>
      <c r="G25" s="5"/>
      <c r="H25" s="44"/>
      <c r="I25" s="6" t="s">
        <v>73</v>
      </c>
      <c r="J25" s="7"/>
      <c r="K25" s="20"/>
      <c r="L25" s="46"/>
      <c r="M25" s="7"/>
      <c r="N25" s="16"/>
      <c r="O25" s="16"/>
      <c r="P25" s="46"/>
      <c r="Q25" s="7"/>
      <c r="R25" s="7"/>
      <c r="S25" s="9"/>
      <c r="T25" s="40"/>
      <c r="U25" s="9"/>
      <c r="V25" s="9"/>
      <c r="W25" s="3"/>
      <c r="X25" s="47"/>
      <c r="Y25" s="8" t="s">
        <v>112</v>
      </c>
      <c r="Z25" s="9"/>
    </row>
    <row r="26" spans="1:28" x14ac:dyDescent="0.3">
      <c r="A26" s="3" t="s">
        <v>62</v>
      </c>
      <c r="B26" s="61"/>
      <c r="C26" s="7"/>
      <c r="D26" s="4" t="s">
        <v>140</v>
      </c>
      <c r="E26" s="51"/>
      <c r="F26" s="9"/>
      <c r="G26" s="83" t="s">
        <v>242</v>
      </c>
      <c r="H26" s="84"/>
      <c r="I26" s="84"/>
      <c r="J26" s="7"/>
      <c r="O26" s="7"/>
      <c r="P26" s="46"/>
      <c r="Q26" s="7"/>
      <c r="R26" s="7"/>
      <c r="S26" s="9"/>
      <c r="T26" s="40"/>
      <c r="U26" s="9"/>
      <c r="V26" s="9"/>
      <c r="W26" s="3"/>
      <c r="X26" s="47"/>
      <c r="Y26" s="8" t="s">
        <v>114</v>
      </c>
      <c r="Z26" s="9"/>
    </row>
    <row r="27" spans="1:28" x14ac:dyDescent="0.3">
      <c r="A27" s="3" t="s">
        <v>65</v>
      </c>
      <c r="B27" s="61"/>
      <c r="C27" s="7"/>
      <c r="D27" s="4" t="s">
        <v>131</v>
      </c>
      <c r="E27" s="51"/>
      <c r="F27" s="9"/>
      <c r="G27" s="85"/>
      <c r="H27" s="85"/>
      <c r="I27" s="85"/>
      <c r="J27" s="7"/>
      <c r="O27" s="7"/>
      <c r="P27" s="46"/>
      <c r="Q27" s="7"/>
      <c r="R27" s="7"/>
      <c r="S27" s="9"/>
      <c r="T27" s="40"/>
      <c r="U27" s="9"/>
      <c r="V27" s="9"/>
      <c r="W27" s="5"/>
      <c r="X27" s="48"/>
      <c r="Y27" s="14" t="s">
        <v>115</v>
      </c>
      <c r="Z27" s="9"/>
    </row>
    <row r="28" spans="1:28" ht="14.4" customHeight="1" x14ac:dyDescent="0.3">
      <c r="A28" s="3" t="s">
        <v>66</v>
      </c>
      <c r="B28" s="61"/>
      <c r="C28" s="7"/>
      <c r="D28" s="4" t="s">
        <v>130</v>
      </c>
      <c r="E28" s="51"/>
      <c r="F28" s="9"/>
      <c r="J28" s="9"/>
      <c r="O28" s="7"/>
      <c r="P28" s="46"/>
      <c r="Q28" s="7"/>
      <c r="R28" s="7"/>
      <c r="S28" s="9"/>
      <c r="T28" s="40"/>
      <c r="U28" s="9"/>
      <c r="V28" s="9"/>
      <c r="W28" s="83" t="s">
        <v>244</v>
      </c>
      <c r="X28" s="84"/>
      <c r="Y28" s="84"/>
      <c r="Z28" s="9"/>
      <c r="AB28"/>
    </row>
    <row r="29" spans="1:28" x14ac:dyDescent="0.3">
      <c r="A29" s="3" t="s">
        <v>74</v>
      </c>
      <c r="B29" s="61"/>
      <c r="C29" s="7"/>
      <c r="D29" s="4" t="s">
        <v>132</v>
      </c>
      <c r="E29" s="51"/>
      <c r="F29" s="9"/>
      <c r="J29" s="9"/>
      <c r="O29" s="7"/>
      <c r="P29" s="46"/>
      <c r="Q29" s="7"/>
      <c r="R29" s="7"/>
      <c r="S29" s="9"/>
      <c r="T29" s="40"/>
      <c r="U29" s="9"/>
      <c r="V29" s="9"/>
      <c r="W29" s="85"/>
      <c r="X29" s="85"/>
      <c r="Y29" s="85"/>
      <c r="AB29"/>
    </row>
    <row r="30" spans="1:28" ht="14.4" customHeight="1" x14ac:dyDescent="0.3">
      <c r="A30" s="3" t="s">
        <v>165</v>
      </c>
      <c r="B30" s="61"/>
      <c r="C30" s="7"/>
      <c r="D30" s="4" t="s">
        <v>141</v>
      </c>
      <c r="E30" s="51"/>
      <c r="F30" s="9"/>
      <c r="J30" s="9"/>
      <c r="O30" s="9"/>
      <c r="P30" s="46"/>
      <c r="Q30" s="7"/>
      <c r="R30" s="7"/>
      <c r="S30" s="9"/>
      <c r="T30" s="40"/>
      <c r="U30" s="9"/>
      <c r="V30" s="9"/>
      <c r="W30" s="7" t="s">
        <v>245</v>
      </c>
    </row>
    <row r="31" spans="1:28" x14ac:dyDescent="0.3">
      <c r="A31" s="3" t="s">
        <v>82</v>
      </c>
      <c r="B31" s="61"/>
      <c r="C31" s="7"/>
      <c r="D31" s="4" t="s">
        <v>145</v>
      </c>
      <c r="E31" s="51"/>
      <c r="F31" s="9"/>
      <c r="J31" s="9"/>
      <c r="O31" s="9"/>
      <c r="P31" s="46"/>
      <c r="Q31" s="7"/>
      <c r="R31" s="7"/>
      <c r="S31" s="9"/>
      <c r="T31" s="40"/>
      <c r="U31" s="9"/>
      <c r="V31" s="9"/>
      <c r="W31" s="9"/>
    </row>
    <row r="32" spans="1:28" x14ac:dyDescent="0.3">
      <c r="A32" s="30" t="s">
        <v>77</v>
      </c>
      <c r="B32" s="61"/>
      <c r="C32" s="7"/>
      <c r="D32" s="4" t="s">
        <v>154</v>
      </c>
      <c r="E32" s="51"/>
      <c r="F32" s="9"/>
      <c r="J32" s="9"/>
      <c r="O32" s="9"/>
      <c r="P32" s="46"/>
      <c r="Q32" s="7"/>
      <c r="R32" s="7"/>
      <c r="S32" s="9"/>
      <c r="T32" s="40"/>
      <c r="U32" s="9"/>
      <c r="V32" s="9"/>
      <c r="W32" s="9"/>
    </row>
    <row r="33" spans="1:23" x14ac:dyDescent="0.3">
      <c r="A33" s="30" t="s">
        <v>78</v>
      </c>
      <c r="B33" s="61"/>
      <c r="C33" s="7"/>
      <c r="D33" s="4" t="s">
        <v>191</v>
      </c>
      <c r="E33" s="51"/>
      <c r="F33" s="9"/>
      <c r="J33" s="9"/>
      <c r="O33" s="9"/>
      <c r="P33" s="46"/>
      <c r="Q33" s="7"/>
      <c r="R33" s="7"/>
      <c r="S33" s="9"/>
      <c r="T33" s="40"/>
      <c r="U33" s="9"/>
      <c r="V33" s="9"/>
      <c r="W33" s="9"/>
    </row>
    <row r="34" spans="1:23" x14ac:dyDescent="0.3">
      <c r="A34" s="30" t="s">
        <v>79</v>
      </c>
      <c r="B34" s="61"/>
      <c r="C34" s="7"/>
      <c r="D34" s="4" t="s">
        <v>128</v>
      </c>
      <c r="E34" s="51"/>
      <c r="F34" s="9"/>
      <c r="J34" s="9"/>
      <c r="O34" s="9"/>
      <c r="P34" s="46"/>
      <c r="Q34" s="7"/>
      <c r="R34" s="7"/>
      <c r="S34" s="9"/>
      <c r="T34" s="40"/>
      <c r="U34" s="9"/>
      <c r="V34" s="9"/>
      <c r="W34" s="9"/>
    </row>
    <row r="35" spans="1:23" x14ac:dyDescent="0.3">
      <c r="A35" s="3" t="s">
        <v>80</v>
      </c>
      <c r="B35" s="61"/>
      <c r="C35" s="7"/>
      <c r="D35" s="4" t="s">
        <v>146</v>
      </c>
      <c r="E35" s="51"/>
      <c r="F35" s="9"/>
      <c r="J35" s="9"/>
      <c r="O35" s="9"/>
      <c r="P35" s="46"/>
      <c r="Q35" s="7"/>
      <c r="R35" s="7"/>
      <c r="S35" s="9"/>
      <c r="T35" s="40"/>
      <c r="U35" s="9"/>
      <c r="V35" s="9"/>
      <c r="W35" s="9"/>
    </row>
    <row r="36" spans="1:23" x14ac:dyDescent="0.3">
      <c r="A36" s="3" t="s">
        <v>81</v>
      </c>
      <c r="B36" s="61"/>
      <c r="C36" s="7"/>
      <c r="D36" s="4" t="s">
        <v>37</v>
      </c>
      <c r="E36" s="51"/>
      <c r="F36" s="9"/>
      <c r="J36" s="9"/>
      <c r="O36" s="9"/>
      <c r="P36" s="46"/>
      <c r="Q36" s="7"/>
      <c r="R36" s="7"/>
      <c r="S36" s="9"/>
      <c r="T36" s="40"/>
      <c r="U36" s="9"/>
      <c r="V36" s="9"/>
      <c r="W36" s="9"/>
    </row>
    <row r="37" spans="1:23" x14ac:dyDescent="0.3">
      <c r="A37" s="3" t="s">
        <v>126</v>
      </c>
      <c r="B37" s="61"/>
      <c r="C37" s="7"/>
      <c r="D37" s="4" t="s">
        <v>192</v>
      </c>
      <c r="E37" s="51"/>
      <c r="F37" s="9"/>
      <c r="J37" s="9"/>
      <c r="O37" s="9"/>
      <c r="P37" s="46"/>
      <c r="Q37" s="7"/>
      <c r="R37" s="7"/>
      <c r="S37" s="9"/>
      <c r="T37" s="40"/>
      <c r="U37" s="9"/>
      <c r="V37" s="9"/>
      <c r="W37" s="9"/>
    </row>
    <row r="38" spans="1:23" x14ac:dyDescent="0.3">
      <c r="A38" s="3" t="s">
        <v>97</v>
      </c>
      <c r="B38" s="61"/>
      <c r="C38" s="7"/>
      <c r="D38" s="4" t="s">
        <v>150</v>
      </c>
      <c r="E38" s="51"/>
      <c r="F38" s="9"/>
      <c r="G38" s="9"/>
      <c r="H38" s="40"/>
      <c r="I38" s="9"/>
      <c r="J38" s="7"/>
      <c r="O38" s="9"/>
      <c r="P38" s="46"/>
      <c r="Q38" s="7"/>
      <c r="R38" s="7"/>
      <c r="S38" s="9"/>
      <c r="T38" s="40"/>
      <c r="U38" s="9"/>
      <c r="V38" s="9"/>
      <c r="W38" s="9"/>
    </row>
    <row r="39" spans="1:23" x14ac:dyDescent="0.3">
      <c r="A39" s="3" t="s">
        <v>127</v>
      </c>
      <c r="B39" s="61"/>
      <c r="C39" s="7"/>
      <c r="D39" s="4" t="s">
        <v>147</v>
      </c>
      <c r="E39" s="51"/>
      <c r="F39" s="9"/>
      <c r="G39" s="9"/>
      <c r="H39" s="40"/>
      <c r="I39" s="9"/>
      <c r="J39" s="7"/>
      <c r="O39" s="9"/>
      <c r="P39" s="46"/>
      <c r="Q39" s="7"/>
      <c r="R39" s="7"/>
      <c r="S39" s="9"/>
      <c r="T39" s="40"/>
      <c r="U39" s="9"/>
      <c r="V39" s="9"/>
      <c r="W39" s="9"/>
    </row>
    <row r="40" spans="1:23" x14ac:dyDescent="0.3">
      <c r="A40" s="30" t="s">
        <v>83</v>
      </c>
      <c r="B40" s="61"/>
      <c r="C40" s="7"/>
      <c r="D40" s="4" t="s">
        <v>186</v>
      </c>
      <c r="E40" s="51"/>
      <c r="F40" s="9"/>
      <c r="J40" s="7"/>
      <c r="O40" s="9"/>
      <c r="P40" s="46"/>
      <c r="Q40" s="7"/>
      <c r="R40" s="7"/>
      <c r="S40" s="9"/>
      <c r="T40" s="40"/>
      <c r="U40" s="9"/>
      <c r="V40" s="9"/>
      <c r="W40" s="9"/>
    </row>
    <row r="41" spans="1:23" x14ac:dyDescent="0.3">
      <c r="A41" s="30" t="s">
        <v>125</v>
      </c>
      <c r="B41" s="61"/>
      <c r="C41" s="7"/>
      <c r="D41" s="4" t="s">
        <v>148</v>
      </c>
      <c r="E41" s="51"/>
      <c r="F41" s="9"/>
      <c r="J41" s="7"/>
      <c r="O41" s="9"/>
      <c r="P41" s="46"/>
      <c r="Q41" s="7"/>
      <c r="R41" s="7"/>
      <c r="S41" s="9"/>
      <c r="T41" s="40"/>
      <c r="U41" s="9"/>
      <c r="V41" s="9"/>
      <c r="W41" s="9"/>
    </row>
    <row r="42" spans="1:23" x14ac:dyDescent="0.3">
      <c r="A42" s="5" t="s">
        <v>90</v>
      </c>
      <c r="B42" s="62"/>
      <c r="C42" s="7"/>
      <c r="D42" s="4" t="s">
        <v>149</v>
      </c>
      <c r="E42" s="51"/>
      <c r="F42" s="9"/>
      <c r="J42" s="7"/>
      <c r="O42" s="9"/>
      <c r="P42" s="46"/>
      <c r="Q42" s="7"/>
      <c r="R42" s="7"/>
      <c r="S42" s="9"/>
      <c r="T42" s="40"/>
      <c r="U42" s="9"/>
      <c r="V42" s="9"/>
      <c r="W42" s="9"/>
    </row>
    <row r="43" spans="1:23" x14ac:dyDescent="0.3">
      <c r="A43" s="36" t="s">
        <v>238</v>
      </c>
      <c r="B43" s="63"/>
      <c r="C43" s="15"/>
      <c r="D43" s="4" t="s">
        <v>194</v>
      </c>
      <c r="E43" s="51"/>
      <c r="F43" s="9"/>
      <c r="J43" s="7"/>
      <c r="O43" s="9"/>
      <c r="P43" s="46"/>
      <c r="Q43" s="7"/>
      <c r="R43" s="7"/>
      <c r="S43" s="9"/>
      <c r="T43" s="40"/>
      <c r="U43" s="9"/>
      <c r="V43" s="9"/>
      <c r="W43" s="9"/>
    </row>
    <row r="44" spans="1:23" x14ac:dyDescent="0.3">
      <c r="A44" s="37"/>
      <c r="B44" s="64"/>
      <c r="C44" s="15"/>
      <c r="D44" s="4" t="s">
        <v>195</v>
      </c>
      <c r="E44" s="51"/>
      <c r="F44" s="9"/>
      <c r="J44" s="7"/>
      <c r="O44" s="9"/>
      <c r="P44" s="46"/>
      <c r="Q44" s="7"/>
      <c r="R44" s="7"/>
      <c r="S44" s="9"/>
      <c r="T44" s="40"/>
      <c r="U44" s="9"/>
      <c r="V44" s="9"/>
      <c r="W44" s="9"/>
    </row>
    <row r="45" spans="1:23" x14ac:dyDescent="0.3">
      <c r="A45" s="7"/>
      <c r="B45" s="60"/>
      <c r="C45" s="15"/>
      <c r="D45" s="4" t="s">
        <v>13</v>
      </c>
      <c r="E45" s="51"/>
      <c r="F45" s="9"/>
      <c r="J45" s="9"/>
      <c r="O45" s="9"/>
      <c r="P45" s="40"/>
      <c r="Q45" s="9"/>
      <c r="R45" s="9"/>
      <c r="S45" s="9"/>
      <c r="T45" s="40"/>
      <c r="U45" s="9"/>
      <c r="V45" s="9"/>
      <c r="W45" s="9"/>
    </row>
    <row r="46" spans="1:23" x14ac:dyDescent="0.3">
      <c r="A46" s="7"/>
      <c r="B46" s="60"/>
      <c r="C46" s="15"/>
      <c r="D46" s="4" t="s">
        <v>14</v>
      </c>
      <c r="E46" s="51"/>
      <c r="F46" s="9"/>
      <c r="J46" s="9"/>
      <c r="O46" s="9"/>
      <c r="P46" s="40"/>
      <c r="Q46" s="9"/>
      <c r="R46" s="9"/>
      <c r="S46" s="9"/>
      <c r="T46" s="40"/>
      <c r="U46" s="9"/>
      <c r="V46" s="9"/>
      <c r="W46" s="9"/>
    </row>
    <row r="47" spans="1:23" x14ac:dyDescent="0.3">
      <c r="A47" s="7"/>
      <c r="B47" s="60"/>
      <c r="C47" s="7"/>
      <c r="D47" s="4" t="s">
        <v>15</v>
      </c>
      <c r="E47" s="51"/>
      <c r="F47" s="9"/>
      <c r="J47" s="9"/>
      <c r="O47" s="9"/>
      <c r="P47" s="40"/>
      <c r="Q47" s="9"/>
      <c r="R47" s="9"/>
      <c r="S47" s="9"/>
      <c r="T47" s="40"/>
      <c r="U47" s="9"/>
      <c r="V47" s="9"/>
      <c r="W47" s="9"/>
    </row>
    <row r="48" spans="1:23" x14ac:dyDescent="0.3">
      <c r="A48" s="7"/>
      <c r="B48" s="60"/>
      <c r="C48" s="7"/>
      <c r="D48" s="4" t="s">
        <v>28</v>
      </c>
      <c r="E48" s="51"/>
      <c r="F48" s="9"/>
      <c r="J48" s="9"/>
      <c r="O48" s="9"/>
      <c r="P48" s="40"/>
      <c r="Q48" s="9"/>
      <c r="R48" s="9"/>
      <c r="S48" s="9"/>
      <c r="T48" s="40"/>
      <c r="U48" s="9"/>
      <c r="V48" s="9"/>
      <c r="W48" s="9"/>
    </row>
    <row r="49" spans="1:29" x14ac:dyDescent="0.3">
      <c r="A49" s="7"/>
      <c r="B49" s="65"/>
      <c r="C49" s="7"/>
      <c r="D49" s="4" t="s">
        <v>201</v>
      </c>
      <c r="E49" s="51"/>
      <c r="F49" s="9"/>
      <c r="J49" s="9"/>
      <c r="O49" s="9"/>
      <c r="P49" s="40"/>
      <c r="Q49" s="9"/>
      <c r="R49" s="9"/>
      <c r="S49" s="9"/>
      <c r="T49" s="40"/>
      <c r="U49" s="9"/>
      <c r="V49" s="9"/>
      <c r="W49" s="9"/>
    </row>
    <row r="50" spans="1:29" x14ac:dyDescent="0.3">
      <c r="A50" s="7"/>
      <c r="B50" s="65"/>
      <c r="C50" s="7"/>
      <c r="D50" s="4" t="s">
        <v>29</v>
      </c>
      <c r="E50" s="51"/>
      <c r="F50" s="9"/>
      <c r="J50" s="9"/>
      <c r="K50" s="9"/>
      <c r="L50" s="40"/>
      <c r="M50" s="9"/>
      <c r="N50" s="9"/>
      <c r="O50" s="9"/>
      <c r="P50" s="40"/>
      <c r="Q50" s="9"/>
      <c r="R50" s="9"/>
      <c r="S50" s="9"/>
      <c r="T50" s="40"/>
      <c r="U50" s="9"/>
      <c r="V50" s="9"/>
      <c r="W50" s="9"/>
    </row>
    <row r="51" spans="1:29" x14ac:dyDescent="0.3">
      <c r="A51" s="7"/>
      <c r="B51" s="66"/>
      <c r="C51" s="7"/>
      <c r="D51" s="4" t="s">
        <v>151</v>
      </c>
      <c r="E51" s="51"/>
      <c r="F51" s="9"/>
      <c r="J51" s="9"/>
      <c r="K51" s="9"/>
      <c r="L51" s="40"/>
      <c r="M51" s="9"/>
      <c r="N51" s="9"/>
      <c r="O51" s="9"/>
      <c r="P51" s="40"/>
      <c r="Q51" s="9"/>
      <c r="R51" s="9"/>
      <c r="S51" s="9"/>
      <c r="T51" s="40"/>
      <c r="U51" s="9"/>
      <c r="V51" s="9"/>
      <c r="W51" s="9"/>
    </row>
    <row r="52" spans="1:29" x14ac:dyDescent="0.3">
      <c r="A52" s="7"/>
      <c r="B52" s="65"/>
      <c r="C52" s="7"/>
      <c r="D52" s="25" t="s">
        <v>135</v>
      </c>
      <c r="E52" s="51"/>
      <c r="F52" s="9"/>
      <c r="J52" s="9"/>
      <c r="K52" s="7"/>
      <c r="L52" s="40"/>
      <c r="M52" s="9"/>
      <c r="N52" s="9"/>
      <c r="O52" s="9"/>
      <c r="P52" s="40"/>
      <c r="Q52" s="9"/>
      <c r="R52" s="9"/>
      <c r="S52" s="9"/>
      <c r="T52" s="40"/>
      <c r="U52" s="9"/>
      <c r="V52" s="9"/>
      <c r="W52" s="9"/>
    </row>
    <row r="53" spans="1:29" ht="14.4" customHeight="1" x14ac:dyDescent="0.3">
      <c r="A53" s="7"/>
      <c r="B53" s="65"/>
      <c r="C53" s="7"/>
      <c r="D53" s="25" t="s">
        <v>134</v>
      </c>
      <c r="E53" s="51"/>
      <c r="F53" s="9"/>
      <c r="G53" s="9"/>
      <c r="H53" s="40"/>
      <c r="I53" s="9"/>
      <c r="J53" s="9"/>
      <c r="K53" s="7"/>
      <c r="L53" s="40"/>
      <c r="M53" s="9"/>
      <c r="N53" s="9"/>
      <c r="O53" s="9"/>
      <c r="P53" s="40"/>
      <c r="Q53" s="9"/>
      <c r="R53" s="9"/>
      <c r="S53" s="9"/>
      <c r="T53" s="40"/>
      <c r="U53" s="9"/>
      <c r="V53" s="9"/>
      <c r="W53" s="9"/>
    </row>
    <row r="54" spans="1:29" x14ac:dyDescent="0.3">
      <c r="A54" s="7"/>
      <c r="B54" s="65"/>
      <c r="C54" s="7"/>
      <c r="D54" s="4" t="s">
        <v>136</v>
      </c>
      <c r="E54" s="51"/>
      <c r="F54" s="9"/>
      <c r="G54" s="9"/>
      <c r="H54" s="40"/>
      <c r="I54" s="9"/>
      <c r="J54" s="9"/>
      <c r="K54" s="7"/>
      <c r="L54" s="40"/>
      <c r="M54" s="9"/>
      <c r="N54" s="9"/>
      <c r="O54" s="9"/>
      <c r="P54" s="40"/>
      <c r="Q54" s="9"/>
      <c r="R54" s="9"/>
      <c r="S54" s="9"/>
      <c r="T54" s="40"/>
      <c r="U54" s="9"/>
      <c r="V54" s="9"/>
      <c r="W54" s="9"/>
    </row>
    <row r="55" spans="1:29" x14ac:dyDescent="0.3">
      <c r="A55" s="7"/>
      <c r="B55" s="65"/>
      <c r="C55" s="7"/>
      <c r="D55" s="32" t="s">
        <v>137</v>
      </c>
      <c r="E55" s="51"/>
      <c r="F55" s="9"/>
      <c r="G55" s="7"/>
      <c r="H55" s="45"/>
      <c r="I55" s="21"/>
      <c r="J55" s="9"/>
      <c r="K55" s="7"/>
      <c r="L55" s="46"/>
      <c r="M55" s="7"/>
      <c r="N55" s="9"/>
      <c r="O55" s="9"/>
      <c r="P55" s="40"/>
      <c r="Q55" s="9"/>
      <c r="R55" s="9"/>
      <c r="S55" s="9"/>
      <c r="T55" s="40"/>
      <c r="U55" s="9"/>
      <c r="V55" s="9"/>
      <c r="W55" s="9"/>
    </row>
    <row r="56" spans="1:29" x14ac:dyDescent="0.3">
      <c r="A56" s="7"/>
      <c r="B56" s="65"/>
      <c r="C56" s="7"/>
      <c r="D56" s="4" t="s">
        <v>139</v>
      </c>
      <c r="E56" s="51"/>
      <c r="F56" s="9"/>
      <c r="J56" s="7"/>
      <c r="K56" s="7"/>
      <c r="L56" s="46"/>
      <c r="M56" s="7"/>
      <c r="N56" s="9"/>
      <c r="O56" s="9"/>
      <c r="P56" s="40"/>
      <c r="Q56" s="9"/>
      <c r="R56" s="9"/>
      <c r="S56" s="9"/>
      <c r="T56" s="40"/>
      <c r="U56" s="9"/>
      <c r="V56" s="9"/>
      <c r="W56" s="9"/>
    </row>
    <row r="57" spans="1:29" x14ac:dyDescent="0.3">
      <c r="A57" s="7"/>
      <c r="B57" s="65"/>
      <c r="C57" s="7"/>
      <c r="D57" s="6" t="s">
        <v>138</v>
      </c>
      <c r="E57" s="54"/>
      <c r="F57" s="9"/>
      <c r="J57" s="7"/>
      <c r="K57" s="7"/>
      <c r="L57" s="46"/>
      <c r="M57" s="7"/>
      <c r="N57" s="9"/>
      <c r="O57" s="9"/>
      <c r="P57" s="40"/>
      <c r="Q57" s="9"/>
      <c r="R57" s="9"/>
      <c r="S57" s="9"/>
      <c r="T57" s="40"/>
      <c r="U57" s="9"/>
      <c r="V57" s="9"/>
      <c r="W57" s="9"/>
    </row>
    <row r="58" spans="1:29" x14ac:dyDescent="0.3">
      <c r="A58" s="15"/>
      <c r="B58" s="65"/>
      <c r="C58" s="7"/>
      <c r="D58" s="36" t="s">
        <v>239</v>
      </c>
      <c r="E58" s="57"/>
      <c r="F58" s="9"/>
      <c r="J58" s="7"/>
      <c r="K58" s="9"/>
      <c r="L58" s="46"/>
      <c r="M58" s="7"/>
      <c r="N58" s="9"/>
      <c r="O58" s="9"/>
      <c r="P58" s="40"/>
      <c r="Q58" s="9"/>
      <c r="R58" s="9"/>
      <c r="S58" s="9"/>
      <c r="T58" s="40"/>
      <c r="U58" s="9"/>
      <c r="V58" s="9"/>
      <c r="W58" s="9"/>
    </row>
    <row r="59" spans="1:29" x14ac:dyDescent="0.3">
      <c r="A59" s="7"/>
      <c r="B59" s="65"/>
      <c r="C59" s="7"/>
      <c r="D59" s="38"/>
      <c r="E59" s="58"/>
      <c r="F59" s="9"/>
      <c r="J59" s="7"/>
      <c r="K59" s="9"/>
      <c r="L59" s="46"/>
      <c r="M59" s="7"/>
      <c r="N59" s="7"/>
      <c r="O59" s="7"/>
      <c r="P59" s="40"/>
      <c r="Q59" s="9"/>
      <c r="R59" s="9"/>
      <c r="S59" s="9"/>
      <c r="T59" s="40"/>
      <c r="U59" s="9"/>
      <c r="V59" s="9"/>
      <c r="W59" s="9"/>
    </row>
    <row r="60" spans="1:29" x14ac:dyDescent="0.3">
      <c r="A60" t="str">
        <f>""&amp;CHAR(34)&amp;A7&amp;CHAR(34)</f>
        <v>"satellite data"</v>
      </c>
      <c r="B60" s="65"/>
      <c r="C60" s="7"/>
      <c r="D60" t="str">
        <f>""&amp;CHAR(34)&amp;D7&amp;CHAR(34)</f>
        <v>"DTU-Space"</v>
      </c>
      <c r="E60" s="46"/>
      <c r="F60" s="9"/>
      <c r="G60" t="str">
        <f>""&amp;CHAR(34)&amp;G7&amp;CHAR(34)</f>
        <v>"satellite"</v>
      </c>
      <c r="I60" t="str">
        <f>""&amp;CHAR(34)&amp;I7&amp;CHAR(34)</f>
        <v>"satellite phage"</v>
      </c>
      <c r="J60" s="7"/>
      <c r="K60" t="str">
        <f>""&amp;CHAR(34)&amp;K7&amp;CHAR(34)</f>
        <v>"GNSS"</v>
      </c>
      <c r="L60" s="46"/>
      <c r="M60" t="str">
        <f>""&amp;CHAR(34)&amp;M7&amp;CHAR(34)</f>
        <v>"gold nano*"</v>
      </c>
      <c r="N60" s="7"/>
      <c r="O60" t="str">
        <f>""&amp;CHAR(34)&amp;O7&amp;CHAR(34)</f>
        <v>"space exploration"</v>
      </c>
      <c r="P60" s="40"/>
      <c r="Q60" t="str">
        <f>""&amp;CHAR(34)&amp;Q7&amp;CHAR(34)</f>
        <v>"mars"</v>
      </c>
      <c r="R60" s="9"/>
      <c r="S60" t="str">
        <f>""&amp;CHAR(34)&amp;S7&amp;CHAR(34)</f>
        <v>"space application"</v>
      </c>
      <c r="T60" s="40"/>
      <c r="U60" t="str">
        <f>""&amp;CHAR(34)&amp;U7&amp;CHAR(34)</f>
        <v>"photovoltaic"</v>
      </c>
      <c r="V60" s="9"/>
      <c r="W60" t="str">
        <f>""&amp;CHAR(34)&amp;W7&amp;CHAR(34)</f>
        <v>"astronaut"</v>
      </c>
      <c r="Y60" t="str">
        <f>""&amp;CHAR(34)&amp;Y7&amp;CHAR(34)</f>
        <v>"Lely Astronaut"</v>
      </c>
      <c r="AA60" t="str">
        <f>""&amp;CHAR(34)&amp;AA7&amp;CHAR(34)</f>
        <v>"Earth observation"</v>
      </c>
      <c r="AC60" t="str">
        <f>""&amp;CHAR(34)&amp;AC7&amp;CHAR(34)</f>
        <v>"Copernicus"</v>
      </c>
    </row>
    <row r="61" spans="1:29" x14ac:dyDescent="0.3">
      <c r="A61" t="str">
        <f>A60&amp;" or "&amp;CHAR(34)&amp;A8&amp;CHAR(34)</f>
        <v>"satellite data" or "satellite image*"</v>
      </c>
      <c r="B61" s="65"/>
      <c r="C61" s="7"/>
      <c r="D61" t="str">
        <f>D60&amp;" or "&amp;CHAR(34)&amp;D8&amp;CHAR(34)</f>
        <v>"DTU-Space" or "European Space Agency "</v>
      </c>
      <c r="E61" s="46"/>
      <c r="F61" s="9"/>
      <c r="G61" t="str">
        <f>G60&amp;" or "&amp;CHAR(34)&amp;G8&amp;CHAR(34)</f>
        <v>"satellite" or "nanosatellite"</v>
      </c>
      <c r="I61" t="str">
        <f>I60&amp;" or "&amp;CHAR(34)&amp;I8&amp;CHAR(34)</f>
        <v>"satellite phage" or "phage satellite"</v>
      </c>
      <c r="J61" s="7"/>
      <c r="K61" t="str">
        <f>K60&amp;" or "&amp;CHAR(34)&amp;K8&amp;CHAR(34)</f>
        <v>"GNSS" or "Global positioning system"</v>
      </c>
      <c r="L61" s="46"/>
      <c r="M61" t="str">
        <f>M60&amp;" or "&amp;CHAR(34)&amp;M8&amp;CHAR(34)</f>
        <v>"gold nano*" or "nanosheet "</v>
      </c>
      <c r="N61" s="7"/>
      <c r="P61" s="40"/>
      <c r="Q61" t="str">
        <f>Q60&amp;" or "&amp;CHAR(34)&amp;Q8&amp;CHAR(34)</f>
        <v>"mars" or "martian"</v>
      </c>
      <c r="R61" s="9"/>
      <c r="T61" s="40"/>
      <c r="U61" t="str">
        <f>U60&amp;" or "&amp;CHAR(34)&amp;U8&amp;CHAR(34)</f>
        <v>"photovoltaic" or "refletarray"</v>
      </c>
      <c r="V61" s="9"/>
      <c r="W61" t="str">
        <f>W60&amp;" or "&amp;CHAR(34)&amp;W8&amp;CHAR(34)</f>
        <v>"astronaut" or "asteroid"</v>
      </c>
      <c r="Y61" t="str">
        <f>Y60&amp;" or "&amp;CHAR(34)&amp;Y8&amp;CHAR(34)</f>
        <v>"Lely Astronaut" or "dairy cow"</v>
      </c>
      <c r="AA61" t="str">
        <f>AA60&amp;" or "&amp;CHAR(34)&amp;AA8&amp;CHAR(34)</f>
        <v>"Earth observation" or "remote sensing"</v>
      </c>
      <c r="AC61" t="str">
        <f>AC60&amp;" or "&amp;CHAR(34)&amp;AC8&amp;CHAR(34)</f>
        <v>"Copernicus" or "satellite"</v>
      </c>
    </row>
    <row r="62" spans="1:29" x14ac:dyDescent="0.3">
      <c r="A62" t="str">
        <f t="shared" ref="A62:A95" si="0">A61&amp;" or "&amp;CHAR(34)&amp;A9&amp;CHAR(34)</f>
        <v>"satellite data" or "satellite image*" or "satellite measure"</v>
      </c>
      <c r="B62" s="65"/>
      <c r="C62" s="7"/>
      <c r="D62" t="str">
        <f t="shared" ref="D62:D110" si="1">D61&amp;" or "&amp;CHAR(34)&amp;D9&amp;CHAR(34)</f>
        <v>"DTU-Space" or "European Space Agency " or "EUMETSAT"</v>
      </c>
      <c r="E62" s="40"/>
      <c r="F62" s="9"/>
      <c r="G62" t="str">
        <f t="shared" ref="G62:G64" si="2">G61&amp;" or "&amp;CHAR(34)&amp;G9&amp;CHAR(34)</f>
        <v>"satellite" or "nanosatellite" or "cubesat"</v>
      </c>
      <c r="I62" t="str">
        <f t="shared" ref="I62:I78" si="3">I61&amp;" or "&amp;CHAR(34)&amp;I9&amp;CHAR(34)</f>
        <v>"satellite phage" or "phage satellite" or "satellite cell"</v>
      </c>
      <c r="J62" s="9"/>
      <c r="K62" t="str">
        <f t="shared" ref="K62:K69" si="4">K61&amp;" or "&amp;CHAR(34)&amp;K9&amp;CHAR(34)</f>
        <v>"GNSS" or "Global positioning system" or "GPS data"</v>
      </c>
      <c r="L62" s="46"/>
      <c r="M62" t="str">
        <f t="shared" ref="M62:M68" si="5">M61&amp;" or "&amp;CHAR(34)&amp;M9&amp;CHAR(34)</f>
        <v>"gold nano*" or "nanosheet " or "nanosheets"</v>
      </c>
      <c r="N62" s="7"/>
      <c r="O62" s="7"/>
      <c r="P62" s="40"/>
      <c r="Q62" t="str">
        <f t="shared" ref="Q62:Q66" si="6">Q61&amp;" or "&amp;CHAR(34)&amp;Q9&amp;CHAR(34)</f>
        <v>"mars" or "martian" or "moon"</v>
      </c>
      <c r="R62" s="9"/>
      <c r="S62" s="9"/>
      <c r="T62" s="40"/>
      <c r="U62" t="str">
        <f t="shared" ref="U62:U69" si="7">U61&amp;" or "&amp;CHAR(34)&amp;U9&amp;CHAR(34)</f>
        <v>"photovoltaic" or "refletarray" or "antenna"</v>
      </c>
      <c r="V62" s="9"/>
      <c r="W62" s="9"/>
      <c r="Y62" t="str">
        <f t="shared" ref="Y62:Y80" si="8">Y61&amp;" or "&amp;CHAR(34)&amp;Y9&amp;CHAR(34)</f>
        <v>"Lely Astronaut" or "dairy cow" or "starfish"</v>
      </c>
      <c r="AA62" t="str">
        <f t="shared" ref="AA62:AA65" si="9">AA61&amp;" or "&amp;CHAR(34)&amp;AA9&amp;CHAR(34)</f>
        <v>"Earth observation" or "remote sensing" or "remote sensed"</v>
      </c>
      <c r="AC62" t="str">
        <f t="shared" ref="AC62:AC67" si="10">AC61&amp;" or "&amp;CHAR(34)&amp;AC9&amp;CHAR(34)</f>
        <v>"Copernicus" or "satellite" or "space"</v>
      </c>
    </row>
    <row r="63" spans="1:29" x14ac:dyDescent="0.3">
      <c r="A63" t="str">
        <f t="shared" si="0"/>
        <v>"satellite data" or "satellite image*" or "satellite measure" or "satellite observation"</v>
      </c>
      <c r="B63" s="65"/>
      <c r="C63" s="7"/>
      <c r="D63" t="str">
        <f t="shared" si="1"/>
        <v>"DTU-Space" or "European Space Agency " or "EUMETSAT" or "ALOS PALSAR"</v>
      </c>
      <c r="E63" s="40"/>
      <c r="F63" s="9"/>
      <c r="G63" t="str">
        <f t="shared" si="2"/>
        <v>"satellite" or "nanosatellite" or "cubesat" or "cubesatellite"</v>
      </c>
      <c r="I63" t="str">
        <f t="shared" si="3"/>
        <v>"satellite phage" or "phage satellite" or "satellite cell" or "clinical*"</v>
      </c>
      <c r="J63" s="9"/>
      <c r="K63" t="str">
        <f t="shared" si="4"/>
        <v>"GNSS" or "Global positioning system" or "GPS data" or "GPS tracking"</v>
      </c>
      <c r="L63" s="40"/>
      <c r="M63" t="str">
        <f t="shared" si="5"/>
        <v>"gold nano*" or "nanosheet " or "nanosheets" or "carbon nano*"</v>
      </c>
      <c r="N63" s="7"/>
      <c r="O63" s="7"/>
      <c r="P63" s="40"/>
      <c r="Q63" t="str">
        <f t="shared" si="6"/>
        <v>"mars" or "martian" or "moon" or "lunar"</v>
      </c>
      <c r="R63" s="9"/>
      <c r="S63" s="9"/>
      <c r="T63" s="40"/>
      <c r="U63" t="str">
        <f t="shared" si="7"/>
        <v>"photovoltaic" or "refletarray" or "antenna" or "reflector"</v>
      </c>
      <c r="V63" s="9"/>
      <c r="W63" s="9"/>
      <c r="Y63" t="str">
        <f t="shared" si="8"/>
        <v>"Lely Astronaut" or "dairy cow" or "starfish" or "sea star"</v>
      </c>
      <c r="AA63" t="str">
        <f t="shared" si="9"/>
        <v>"Earth observation" or "remote sensing" or "remote sensed" or "remotely sensed"</v>
      </c>
      <c r="AC63" t="str">
        <f t="shared" si="10"/>
        <v>"Copernicus" or "satellite" or "space" or "ESA"</v>
      </c>
    </row>
    <row r="64" spans="1:29" x14ac:dyDescent="0.3">
      <c r="A64" t="str">
        <f t="shared" si="0"/>
        <v>"satellite data" or "satellite image*" or "satellite measure" or "satellite observation" or "satellite-based"</v>
      </c>
      <c r="B64" s="65"/>
      <c r="C64" s="7"/>
      <c r="D64" t="str">
        <f t="shared" si="1"/>
        <v>"DTU-Space" or "European Space Agency " or "EUMETSAT" or "ALOS PALSAR" or "AMSR-E"</v>
      </c>
      <c r="E64" s="40"/>
      <c r="F64" s="9"/>
      <c r="G64" t="str">
        <f t="shared" si="2"/>
        <v>"satellite" or "nanosatellite" or "cubesat" or "cubesatellite" or "picosatellite"</v>
      </c>
      <c r="I64" t="str">
        <f t="shared" si="3"/>
        <v>"satellite phage" or "phage satellite" or "satellite cell" or "clinical*" or "satellite DNA"</v>
      </c>
      <c r="J64" s="9"/>
      <c r="K64" t="str">
        <f t="shared" si="4"/>
        <v>"GNSS" or "Global positioning system" or "GPS data" or "GPS tracking" or "GPS fixes"</v>
      </c>
      <c r="L64" s="40"/>
      <c r="M64" t="str">
        <f t="shared" si="5"/>
        <v>"gold nano*" or "nanosheet " or "nanosheets" or "carbon nano*" or "graphene nano*"</v>
      </c>
      <c r="N64" s="7"/>
      <c r="O64" s="7"/>
      <c r="P64" s="40"/>
      <c r="Q64" t="str">
        <f t="shared" si="6"/>
        <v>"mars" or "martian" or "moon" or "lunar" or "sun"</v>
      </c>
      <c r="R64" s="9"/>
      <c r="S64" s="9"/>
      <c r="T64" s="40"/>
      <c r="U64" t="str">
        <f t="shared" si="7"/>
        <v>"photovoltaic" or "refletarray" or "antenna" or "reflector" or "space industry"</v>
      </c>
      <c r="V64" s="9"/>
      <c r="W64" s="9"/>
      <c r="Y64" t="str">
        <f t="shared" si="8"/>
        <v>"Lely Astronaut" or "dairy cow" or "starfish" or "sea star" or "Asteroidea "</v>
      </c>
      <c r="AA64" t="str">
        <f t="shared" si="9"/>
        <v>"Earth observation" or "remote sensing" or "remote sensed" or "remotely sensed" or "Synthetic Aperture Radar"</v>
      </c>
      <c r="AC64" t="str">
        <f t="shared" si="10"/>
        <v>"Copernicus" or "satellite" or "space" or "ESA" or "ISS"</v>
      </c>
    </row>
    <row r="65" spans="1:29" x14ac:dyDescent="0.3">
      <c r="A65" t="str">
        <f t="shared" si="0"/>
        <v>"satellite data" or "satellite image*" or "satellite measure" or "satellite observation" or "satellite-based" or "satellite-derived"</v>
      </c>
      <c r="B65" s="65"/>
      <c r="C65" s="7"/>
      <c r="D65" t="str">
        <f t="shared" si="1"/>
        <v>"DTU-Space" or "European Space Agency " or "EUMETSAT" or "ALOS PALSAR" or "AMSR-E" or "Atmosphere-Space Interactions Monitor"</v>
      </c>
      <c r="E65" s="40"/>
      <c r="F65" s="9"/>
      <c r="I65" t="str">
        <f t="shared" si="3"/>
        <v>"satellite phage" or "phage satellite" or "satellite cell" or "clinical*" or "satellite DNA" or "drug"</v>
      </c>
      <c r="J65" s="9"/>
      <c r="K65" t="str">
        <f t="shared" si="4"/>
        <v>"GNSS" or "Global positioning system" or "GPS data" or "GPS tracking" or "GPS fixes" or "GPS receiver"</v>
      </c>
      <c r="L65" s="40"/>
      <c r="M65" t="str">
        <f t="shared" si="5"/>
        <v>"gold nano*" or "nanosheet " or "nanosheets" or "carbon nano*" or "graphene nano*" or "graphene platelets"</v>
      </c>
      <c r="N65" s="7"/>
      <c r="O65" s="7"/>
      <c r="P65" s="40"/>
      <c r="Q65" t="str">
        <f t="shared" si="6"/>
        <v>"mars" or "martian" or "moon" or "lunar" or "sun" or "deep space"</v>
      </c>
      <c r="R65" s="9"/>
      <c r="S65" s="9"/>
      <c r="T65" s="40"/>
      <c r="U65" t="str">
        <f t="shared" si="7"/>
        <v>"photovoltaic" or "refletarray" or "antenna" or "reflector" or "space industry" or "camera"</v>
      </c>
      <c r="V65" s="9"/>
      <c r="W65" s="9"/>
      <c r="Y65" t="str">
        <f t="shared" si="8"/>
        <v>"Lely Astronaut" or "dairy cow" or "starfish" or "sea star" or "Asteroidea " or "echinoderms"</v>
      </c>
      <c r="AA65" t="str">
        <f t="shared" si="9"/>
        <v>"Earth observation" or "remote sensing" or "remote sensed" or "remotely sensed" or "Synthetic Aperture Radar" or "InSAR"</v>
      </c>
      <c r="AC65" t="str">
        <f t="shared" si="10"/>
        <v>"Copernicus" or "satellite" or "space" or "ESA" or "ISS" or "Earth Explorer"</v>
      </c>
    </row>
    <row r="66" spans="1:29" x14ac:dyDescent="0.3">
      <c r="A66" t="str">
        <f t="shared" si="0"/>
        <v>"satellite data" or "satellite image*" or "satellite measure" or "satellite observation" or "satellite-based" or "satellite-derived" or "satellite pixel"</v>
      </c>
      <c r="B66" s="65"/>
      <c r="C66" s="7"/>
      <c r="D66" t="str">
        <f t="shared" si="1"/>
        <v>"DTU-Space" or "European Space Agency " or "EUMETSAT" or "ALOS PALSAR" or "AMSR-E" or "Atmosphere-Space Interactions Monitor" or "AVHRR"</v>
      </c>
      <c r="E66" s="40"/>
      <c r="F66" s="9"/>
      <c r="I66" t="str">
        <f t="shared" si="3"/>
        <v>"satellite phage" or "phage satellite" or "satellite cell" or "clinical*" or "satellite DNA" or "drug" or "gene"</v>
      </c>
      <c r="J66" s="9"/>
      <c r="K66" t="str">
        <f t="shared" si="4"/>
        <v>"GNSS" or "Global positioning system" or "GPS data" or "GPS tracking" or "GPS fixes" or "GPS receiver" or "GPS position*"</v>
      </c>
      <c r="L66" s="40"/>
      <c r="M66" t="str">
        <f t="shared" si="5"/>
        <v>"gold nano*" or "nanosheet " or "nanosheets" or "carbon nano*" or "graphene nano*" or "graphene platelets" or "Gaussian processes"</v>
      </c>
      <c r="N66" s="7"/>
      <c r="O66" s="7"/>
      <c r="P66" s="40"/>
      <c r="Q66" t="str">
        <f t="shared" si="6"/>
        <v>"mars" or "martian" or "moon" or "lunar" or "sun" or "deep space" or "outer space"</v>
      </c>
      <c r="R66" s="9"/>
      <c r="S66" s="9"/>
      <c r="T66" s="40"/>
      <c r="U66" t="str">
        <f t="shared" si="7"/>
        <v>"photovoltaic" or "refletarray" or "antenna" or "reflector" or "space industry" or "camera" or "telescope"</v>
      </c>
      <c r="V66" s="9"/>
      <c r="W66" s="9"/>
      <c r="Y66" t="str">
        <f t="shared" si="8"/>
        <v>"Lely Astronaut" or "dairy cow" or "starfish" or "sea star" or "Asteroidea " or "echinoderms" or "fish"</v>
      </c>
      <c r="AC66" t="str">
        <f t="shared" si="10"/>
        <v>"Copernicus" or "satellite" or "space" or "ESA" or "ISS" or "Earth Explorer" or "Sentinel"</v>
      </c>
    </row>
    <row r="67" spans="1:29" x14ac:dyDescent="0.3">
      <c r="A67" t="str">
        <f t="shared" si="0"/>
        <v>"satellite data" or "satellite image*" or "satellite measure" or "satellite observation" or "satellite-based" or "satellite-derived" or "satellite pixel" or "satellite altimetry"</v>
      </c>
      <c r="B67" s="65"/>
      <c r="C67" s="7"/>
      <c r="D67" t="str">
        <f t="shared" si="1"/>
        <v>"DTU-Space" or "European Space Agency " or "EUMETSAT" or "ALOS PALSAR" or "AMSR-E" or "Atmosphere-Space Interactions Monitor" or "AVHRR" or "Copernicus Imaging Microwave Radiometer"</v>
      </c>
      <c r="E67" s="40"/>
      <c r="F67" s="9"/>
      <c r="G67" s="9"/>
      <c r="H67" s="40"/>
      <c r="I67" t="str">
        <f t="shared" si="3"/>
        <v>"satellite phage" or "phage satellite" or "satellite cell" or "clinical*" or "satellite DNA" or "drug" or "gene" or "glia*"</v>
      </c>
      <c r="J67" s="9"/>
      <c r="K67" t="str">
        <f t="shared" si="4"/>
        <v>"GNSS" or "Global positioning system" or "GPS data" or "GPS tracking" or "GPS fixes" or "GPS receiver" or "GPS position*" or "GPS system"</v>
      </c>
      <c r="L67" s="40"/>
      <c r="M67" t="str">
        <f t="shared" si="5"/>
        <v>"gold nano*" or "nanosheet " or "nanosheets" or "carbon nano*" or "graphene nano*" or "graphene platelets" or "Gaussian processes" or "general practitioner"</v>
      </c>
      <c r="N67" s="9"/>
      <c r="O67" s="9"/>
      <c r="P67" s="40"/>
      <c r="Q67" s="9"/>
      <c r="R67" s="9"/>
      <c r="S67" s="9"/>
      <c r="T67" s="40"/>
      <c r="U67" t="str">
        <f t="shared" si="7"/>
        <v>"photovoltaic" or "refletarray" or "antenna" or "reflector" or "space industry" or "camera" or "telescope" or "Copernicus"</v>
      </c>
      <c r="V67" s="9"/>
      <c r="W67" s="9"/>
      <c r="Y67" t="str">
        <f t="shared" si="8"/>
        <v>"Lely Astronaut" or "dairy cow" or "starfish" or "sea star" or "Asteroidea " or "echinoderms" or "fish" or "fossil"</v>
      </c>
      <c r="AC67" t="str">
        <f t="shared" si="10"/>
        <v>"Copernicus" or "satellite" or "space" or "ESA" or "ISS" or "Earth Explorer" or "Sentinel" or "mission"</v>
      </c>
    </row>
    <row r="68" spans="1:29" x14ac:dyDescent="0.3">
      <c r="A68" t="str">
        <f t="shared" si="0"/>
        <v>"satellite data" or "satellite image*" or "satellite measure" or "satellite observation" or "satellite-based" or "satellite-derived" or "satellite pixel" or "satellite altimetry" or "satellite monitoring"</v>
      </c>
      <c r="B68" s="65"/>
      <c r="C68" s="7"/>
      <c r="D68" t="str">
        <f t="shared" si="1"/>
        <v>"DTU-Space" or "European Space Agency " or "EUMETSAT" or "ALOS PALSAR" or "AMSR-E" or "Atmosphere-Space Interactions Monitor" or "AVHRR" or "Copernicus Imaging Microwave Radiometer" or "CryoSat-2"</v>
      </c>
      <c r="E68" s="40"/>
      <c r="F68" s="9"/>
      <c r="G68" s="7"/>
      <c r="H68" s="46"/>
      <c r="I68" t="str">
        <f t="shared" si="3"/>
        <v>"satellite phage" or "phage satellite" or "satellite cell" or "clinical*" or "satellite DNA" or "drug" or "gene" or "glia*" or "muscle"</v>
      </c>
      <c r="J68" s="9"/>
      <c r="K68" t="str">
        <f t="shared" si="4"/>
        <v>"GNSS" or "Global positioning system" or "GPS data" or "GPS tracking" or "GPS fixes" or "GPS receiver" or "GPS position*" or "GPS system" or "GPS trace"</v>
      </c>
      <c r="L68" s="40"/>
      <c r="M68" t="str">
        <f t="shared" si="5"/>
        <v>"gold nano*" or "nanosheet " or "nanosheets" or "carbon nano*" or "graphene nano*" or "graphene platelets" or "Gaussian processes" or "general practitioner" or "general practice"</v>
      </c>
      <c r="N68" s="9"/>
      <c r="O68" s="9"/>
      <c r="P68" s="40"/>
      <c r="Q68" s="9"/>
      <c r="R68" s="9"/>
      <c r="S68" s="9"/>
      <c r="T68" s="40"/>
      <c r="U68" t="str">
        <f t="shared" si="7"/>
        <v>"photovoltaic" or "refletarray" or "antenna" or "reflector" or "space industry" or "camera" or "telescope" or "Copernicus" or "Galileo"</v>
      </c>
      <c r="V68" s="9"/>
      <c r="W68" s="9"/>
      <c r="Y68" t="str">
        <f t="shared" si="8"/>
        <v>"Lely Astronaut" or "dairy cow" or "starfish" or "sea star" or "Asteroidea " or "echinoderms" or "fish" or "fossil" or "invertebrate"</v>
      </c>
    </row>
    <row r="69" spans="1:29" x14ac:dyDescent="0.3">
      <c r="A69" t="str">
        <f t="shared" si="0"/>
        <v>"satellite data" or "satellite image*" or "satellite measure" or "satellite observation" or "satellite-based" or "satellite-derived" or "satellite pixel" or "satellite altimetry" or "satellite monitoring" or "satellite time series"</v>
      </c>
      <c r="B69" s="65"/>
      <c r="C69" s="7"/>
      <c r="D69" t="str">
        <f t="shared" si="1"/>
        <v>"DTU-Space" or "European Space Agency " or "EUMETSAT" or "ALOS PALSAR" or "AMSR-E" or "Atmosphere-Space Interactions Monitor" or "AVHRR" or "Copernicus Imaging Microwave Radiometer" or "CryoSat-2" or "Earth Explorer"</v>
      </c>
      <c r="E69" s="40"/>
      <c r="F69" s="9"/>
      <c r="G69" s="7"/>
      <c r="H69" s="46"/>
      <c r="I69" t="str">
        <f t="shared" si="3"/>
        <v>"satellite phage" or "phage satellite" or "satellite cell" or "clinical*" or "satellite DNA" or "drug" or "gene" or "glia*" or "muscle" or "virus"</v>
      </c>
      <c r="J69" s="7"/>
      <c r="K69" t="str">
        <f t="shared" si="4"/>
        <v>"GNSS" or "Global positioning system" or "GPS data" or "GPS tracking" or "GPS fixes" or "GPS receiver" or "GPS position*" or "GPS system" or "GPS trace" or "GPS location"</v>
      </c>
      <c r="L69" s="40"/>
      <c r="M69" s="9"/>
      <c r="N69" s="9"/>
      <c r="O69" s="9"/>
      <c r="P69" s="40"/>
      <c r="Q69" s="9"/>
      <c r="R69" s="9"/>
      <c r="S69" s="9"/>
      <c r="T69" s="40"/>
      <c r="U69" t="str">
        <f t="shared" si="7"/>
        <v>"photovoltaic" or "refletarray" or "antenna" or "reflector" or "space industry" or "camera" or "telescope" or "Copernicus" or "Galileo" or "satellite"</v>
      </c>
      <c r="V69" s="9"/>
      <c r="W69" s="9"/>
      <c r="Y69" t="str">
        <f t="shared" si="8"/>
        <v>"Lely Astronaut" or "dairy cow" or "starfish" or "sea star" or "Asteroidea " or "echinoderms" or "fish" or "fossil" or "invertebrate" or "Cretaceous"</v>
      </c>
    </row>
    <row r="70" spans="1:29" x14ac:dyDescent="0.3">
      <c r="A70" t="str">
        <f t="shared" si="0"/>
        <v>"satellite data" or "satellite image*" or "satellite measure" or "satellite observation" or "satellite-based" or "satellite-derived" or "satellite pixel" or "satellite altimetry" or "satellite monitoring" or "satellite time series" or "satellite mission"</v>
      </c>
      <c r="B70" s="65"/>
      <c r="C70" s="7"/>
      <c r="D70" t="str">
        <f t="shared" si="1"/>
        <v>"DTU-Space" or "European Space Agency " or "EUMETSAT" or "ALOS PALSAR" or "AMSR-E" or "Atmosphere-Space Interactions Monitor" or "AVHRR" or "Copernicus Imaging Microwave Radiometer" or "CryoSat-2" or "Earth Explorer" or "EarthCare"</v>
      </c>
      <c r="E70" s="40"/>
      <c r="F70" s="9"/>
      <c r="G70" s="7"/>
      <c r="H70" s="46"/>
      <c r="I70" t="str">
        <f t="shared" si="3"/>
        <v>"satellite phage" or "phage satellite" or "satellite cell" or "clinical*" or "satellite DNA" or "drug" or "gene" or "glia*" or "muscle" or "virus" or "satellite city"</v>
      </c>
      <c r="J70" s="7"/>
      <c r="K70" s="7"/>
      <c r="L70" s="40"/>
      <c r="M70" s="9"/>
      <c r="N70" s="9"/>
      <c r="O70" s="9"/>
      <c r="P70" s="40"/>
      <c r="Q70" s="9"/>
      <c r="R70" s="9"/>
      <c r="S70" s="9"/>
      <c r="T70" s="40"/>
      <c r="U70" s="9"/>
      <c r="V70" s="9"/>
      <c r="W70" s="9"/>
      <c r="Y70" t="str">
        <f t="shared" si="8"/>
        <v>"Lely Astronaut" or "dairy cow" or "starfish" or "sea star" or "Asteroidea " or "echinoderms" or "fish" or "fossil" or "invertebrate" or "Cretaceous" or "hyalosis"</v>
      </c>
    </row>
    <row r="71" spans="1:29" x14ac:dyDescent="0.3">
      <c r="A71" t="str">
        <f t="shared" si="0"/>
        <v>"satellite data" or "satellite image*" or "satellite measure" or "satellite observation" or "satellite-based" or "satellite-derived" or "satellite pixel" or "satellite altimetry" or "satellite monitoring" or "satellite time series" or "satellite mission" or "satellite industry"</v>
      </c>
      <c r="B71" s="65"/>
      <c r="C71" s="9"/>
      <c r="D71" t="str">
        <f t="shared" si="1"/>
        <v>"DTU-Space" or "European Space Agency " or "EUMETSAT" or "ALOS PALSAR" or "AMSR-E" or "Atmosphere-Space Interactions Monitor" or "AVHRR" or "Copernicus Imaging Microwave Radiometer" or "CryoSat-2" or "Earth Explorer" or "EarthCare" or "ENVISAT"</v>
      </c>
      <c r="E71" s="40"/>
      <c r="F71" s="9"/>
      <c r="G71" s="7"/>
      <c r="H71" s="46"/>
      <c r="I71" t="str">
        <f t="shared" si="3"/>
        <v>"satellite phage" or "phage satellite" or "satellite cell" or "clinical*" or "satellite DNA" or "drug" or "gene" or "glia*" or "muscle" or "virus" or "satellite city" or "*chromosome"</v>
      </c>
      <c r="J71" s="7"/>
      <c r="K71" s="7"/>
      <c r="L71" s="40"/>
      <c r="M71" s="9"/>
      <c r="N71" s="9"/>
      <c r="O71" s="9"/>
      <c r="P71" s="40"/>
      <c r="Q71" s="9"/>
      <c r="R71" s="9"/>
      <c r="S71" s="9"/>
      <c r="T71" s="40"/>
      <c r="U71" s="9"/>
      <c r="V71" s="9"/>
      <c r="W71" s="9"/>
      <c r="Y71" t="str">
        <f t="shared" si="8"/>
        <v>"Lely Astronaut" or "dairy cow" or "starfish" or "sea star" or "Asteroidea " or "echinoderms" or "fish" or "fossil" or "invertebrate" or "Cretaceous" or "hyalosis" or "vitreous"</v>
      </c>
    </row>
    <row r="72" spans="1:29" x14ac:dyDescent="0.3">
      <c r="A72" t="str">
        <f t="shared" si="0"/>
        <v>"satellite data" or "satellite image*" or "satellite measure" or "satellite observation" or "satellite-based" or "satellite-derived" or "satellite pixel" or "satellite altimetry" or "satellite monitoring" or "satellite time series" or "satellite mission" or "satellite industry" or "satellite antennas"</v>
      </c>
      <c r="B72" s="65"/>
      <c r="C72" s="9"/>
      <c r="D72" t="str">
        <f t="shared" si="1"/>
        <v>"DTU-Space" or "European Space Agency " or "EUMETSAT" or "ALOS PALSAR" or "AMSR-E" or "Atmosphere-Space Interactions Monitor" or "AVHRR" or "Copernicus Imaging Microwave Radiometer" or "CryoSat-2" or "Earth Explorer" or "EarthCare" or "ENVISAT" or "{ERS-1}"</v>
      </c>
      <c r="E72" s="40"/>
      <c r="F72" s="9"/>
      <c r="G72" s="7"/>
      <c r="H72" s="46"/>
      <c r="I72" t="str">
        <f t="shared" si="3"/>
        <v>"satellite phage" or "phage satellite" or "satellite cell" or "clinical*" or "satellite DNA" or "drug" or "gene" or "glia*" or "muscle" or "virus" or "satellite city" or "*chromosome" or "cell tumor"</v>
      </c>
      <c r="J72" s="7"/>
      <c r="K72" s="7"/>
      <c r="L72" s="40"/>
      <c r="M72" s="9"/>
      <c r="N72" s="9"/>
      <c r="O72" s="9"/>
      <c r="P72" s="40"/>
      <c r="Q72" s="9"/>
      <c r="R72" s="9"/>
      <c r="S72" s="9"/>
      <c r="T72" s="40"/>
      <c r="U72" s="9"/>
      <c r="V72" s="9"/>
      <c r="W72" s="9"/>
      <c r="Y72" t="str">
        <f t="shared" si="8"/>
        <v>"Lely Astronaut" or "dairy cow" or "starfish" or "sea star" or "Asteroidea " or "echinoderms" or "fish" or "fossil" or "invertebrate" or "Cretaceous" or "hyalosis" or "vitreous" or "diabetes"</v>
      </c>
    </row>
    <row r="73" spans="1:29" x14ac:dyDescent="0.3">
      <c r="A73" t="str">
        <f t="shared" si="0"/>
        <v>"satellite data" or "satellite image*" or "satellite measure" or "satellite observation" or "satellite-based" or "satellite-derived" or "satellite pixel" or "satellite altimetry" or "satellite monitoring" or "satellite time series" or "satellite mission" or "satellite industry" or "satellite antennas" or "satellite system"</v>
      </c>
      <c r="B73" s="60"/>
      <c r="C73" s="9"/>
      <c r="D73" t="str">
        <f t="shared" si="1"/>
        <v>"DTU-Space" or "European Space Agency " or "EUMETSAT" or "ALOS PALSAR" or "AMSR-E" or "Atmosphere-Space Interactions Monitor" or "AVHRR" or "Copernicus Imaging Microwave Radiometer" or "CryoSat-2" or "Earth Explorer" or "EarthCare" or "ENVISAT" or "{ERS-1}" or "{ERS-2}"</v>
      </c>
      <c r="E73" s="40"/>
      <c r="F73" s="9"/>
      <c r="G73" s="7"/>
      <c r="H73" s="46"/>
      <c r="I73" t="str">
        <f t="shared" si="3"/>
        <v>"satellite phage" or "phage satellite" or "satellite cell" or "clinical*" or "satellite DNA" or "drug" or "gene" or "glia*" or "muscle" or "virus" or "satellite city" or "*chromosome" or "cell tumor" or "centriolar"</v>
      </c>
      <c r="J73" s="7"/>
      <c r="K73" s="7"/>
      <c r="L73" s="40"/>
      <c r="M73" s="9"/>
      <c r="N73" s="9"/>
      <c r="O73" s="9"/>
      <c r="P73" s="40"/>
      <c r="Q73" s="9"/>
      <c r="R73" s="9"/>
      <c r="S73" s="9"/>
      <c r="T73" s="40"/>
      <c r="U73" s="9"/>
      <c r="V73" s="9"/>
      <c r="W73" s="9"/>
      <c r="Y73" t="str">
        <f t="shared" si="8"/>
        <v>"Lely Astronaut" or "dairy cow" or "starfish" or "sea star" or "Asteroidea " or "echinoderms" or "fish" or "fossil" or "invertebrate" or "Cretaceous" or "hyalosis" or "vitreous" or "diabetes" or "clinical"</v>
      </c>
    </row>
    <row r="74" spans="1:29" x14ac:dyDescent="0.3">
      <c r="A74" t="str">
        <f t="shared" si="0"/>
        <v>"satellite data" or "satellite image*" or "satellite measure" or "satellite observation" or "satellite-based" or "satellite-derived" or "satellite pixel" or "satellite altimetry" or "satellite monitoring" or "satellite time series" or "satellite mission" or "satellite industry" or "satellite antennas" or "satellite system" or "satellite wind"</v>
      </c>
      <c r="B74" s="60"/>
      <c r="C74" s="9"/>
      <c r="D74" t="str">
        <f t="shared" si="1"/>
        <v>"DTU-Space" or "European Space Agency " or "EUMETSAT" or "ALOS PALSAR" or "AMSR-E" or "Atmosphere-Space Interactions Monitor" or "AVHRR" or "Copernicus Imaging Microwave Radiometer" or "CryoSat-2" or "Earth Explorer" or "EarthCare" or "ENVISAT" or "{ERS-1}" or "{ERS-2}" or "GeoEye"</v>
      </c>
      <c r="E74" s="40"/>
      <c r="F74" s="9"/>
      <c r="G74" s="9"/>
      <c r="H74" s="40"/>
      <c r="I74" t="str">
        <f t="shared" si="3"/>
        <v>"satellite phage" or "phage satellite" or "satellite cell" or "clinical*" or "satellite DNA" or "drug" or "gene" or "glia*" or "muscle" or "virus" or "satellite city" or "*chromosome" or "cell tumor" or "centriolar" or "allele"</v>
      </c>
      <c r="J74" s="7"/>
      <c r="K74" s="9"/>
      <c r="L74" s="40"/>
      <c r="M74" s="9"/>
      <c r="N74" s="9"/>
      <c r="O74" s="9"/>
      <c r="P74" s="40"/>
      <c r="Q74" s="9"/>
      <c r="R74" s="9"/>
      <c r="S74" s="9"/>
      <c r="T74" s="40"/>
      <c r="U74" s="9"/>
      <c r="V74" s="9"/>
      <c r="W74" s="9"/>
      <c r="Y74" t="str">
        <f t="shared" si="8"/>
        <v>"Lely Astronaut" or "dairy cow" or "starfish" or "sea star" or "Asteroidea " or "echinoderms" or "fish" or "fossil" or "invertebrate" or "Cretaceous" or "hyalosis" or "vitreous" or "diabetes" or "clinical" or "disease"</v>
      </c>
    </row>
    <row r="75" spans="1:29" x14ac:dyDescent="0.3">
      <c r="A75" t="str">
        <f t="shared" si="0"/>
        <v>"satellite data" or "satellite image*" or "satellite measure" or "satellite observation" or "satellite-based" or "satellite-derived" or "satellite pixel" or "satellite altimetry" or "satellite monitoring" or "satellite time series" or "satellite mission" or "satellite industry" or "satellite antennas" or "satellite system" or "satellite wind" or "satellite sensor"</v>
      </c>
      <c r="B75" s="60"/>
      <c r="C75" s="9"/>
      <c r="D75" t="str">
        <f t="shared" si="1"/>
        <v>"DTU-Space" or "European Space Agency " or "EUMETSAT" or "ALOS PALSAR" or "AMSR-E" or "Atmosphere-Space Interactions Monitor" or "AVHRR" or "Copernicus Imaging Microwave Radiometer" or "CryoSat-2" or "Earth Explorer" or "EarthCare" or "ENVISAT" or "{ERS-1}" or "{ERS-2}" or "GeoEye" or "GOCE"</v>
      </c>
      <c r="E75" s="40"/>
      <c r="F75" s="9"/>
      <c r="G75" s="9"/>
      <c r="H75" s="40"/>
      <c r="I75" t="str">
        <f t="shared" si="3"/>
        <v>"satellite phage" or "phage satellite" or "satellite cell" or "clinical*" or "satellite DNA" or "drug" or "gene" or "glia*" or "muscle" or "virus" or "satellite city" or "*chromosome" or "cell tumor" or "centriolar" or "allele" or "cancer"</v>
      </c>
      <c r="J75" s="7"/>
      <c r="K75" s="9"/>
      <c r="L75" s="40"/>
      <c r="M75" s="9"/>
      <c r="N75" s="9"/>
      <c r="O75" s="9"/>
      <c r="P75" s="40"/>
      <c r="Q75" s="9"/>
      <c r="R75" s="9"/>
      <c r="S75" s="9"/>
      <c r="T75" s="40"/>
      <c r="U75" s="9"/>
      <c r="V75" s="9"/>
      <c r="W75" s="9"/>
      <c r="Y75" t="str">
        <f t="shared" si="8"/>
        <v>"Lely Astronaut" or "dairy cow" or "starfish" or "sea star" or "Asteroidea " or "echinoderms" or "fish" or "fossil" or "invertebrate" or "Cretaceous" or "hyalosis" or "vitreous" or "diabetes" or "clinical" or "disease" or "infection"</v>
      </c>
    </row>
    <row r="76" spans="1:29" x14ac:dyDescent="0.3">
      <c r="A76" t="str">
        <f t="shared" si="0"/>
        <v>"satellite data" or "satellite image*" or "satellite measure" or "satellite observation" or "satellite-based" or "satellite-derived" or "satellite pixel" or "satellite altimetry" or "satellite monitoring" or "satellite time series" or "satellite mission" or "satellite industry" or "satellite antennas" or "satellite system" or "satellite wind" or "satellite sensor" or "satellite communication"</v>
      </c>
      <c r="B76" s="60"/>
      <c r="C76" s="9"/>
      <c r="D76" t="str">
        <f t="shared" si="1"/>
        <v>"DTU-Space" or "European Space Agency " or "EUMETSAT" or "ALOS PALSAR" or "AMSR-E" or "Atmosphere-Space Interactions Monitor" or "AVHRR" or "Copernicus Imaging Microwave Radiometer" or "CryoSat-2" or "Earth Explorer" or "EarthCare" or "ENVISAT" or "{ERS-1}" or "{ERS-2}" or "GeoEye" or "GOCE" or "GOES-16"</v>
      </c>
      <c r="E76" s="40"/>
      <c r="F76" s="9"/>
      <c r="G76" s="9"/>
      <c r="H76" s="40"/>
      <c r="I76" t="str">
        <f t="shared" si="3"/>
        <v>"satellite phage" or "phage satellite" or "satellite cell" or "clinical*" or "satellite DNA" or "drug" or "gene" or "glia*" or "muscle" or "virus" or "satellite city" or "*chromosome" or "cell tumor" or "centriolar" or "allele" or "cancer" or "DNA barcod*"</v>
      </c>
      <c r="J76" s="7"/>
      <c r="K76" s="9"/>
      <c r="L76" s="40"/>
      <c r="M76" s="9"/>
      <c r="N76" s="9"/>
      <c r="O76" s="9"/>
      <c r="P76" s="40"/>
      <c r="Q76" s="9"/>
      <c r="R76" s="9"/>
      <c r="S76" s="9"/>
      <c r="T76" s="40"/>
      <c r="U76" s="9"/>
      <c r="V76" s="9"/>
      <c r="W76" s="9"/>
      <c r="Y76" t="str">
        <f t="shared" si="8"/>
        <v>"Lely Astronaut" or "dairy cow" or "starfish" or "sea star" or "Asteroidea " or "echinoderms" or "fish" or "fossil" or "invertebrate" or "Cretaceous" or "hyalosis" or "vitreous" or "diabetes" or "clinical" or "disease" or "infection" or "patient"</v>
      </c>
    </row>
    <row r="77" spans="1:29" x14ac:dyDescent="0.3">
      <c r="A77" t="str">
        <f t="shared" si="0"/>
        <v>"satellite data" or "satellite image*" or "satellite measure" or "satellite observation" or "satellite-based" or "satellite-derived" or "satellite pixel" or "satellite altimetry" or "satellite monitoring" or "satellite time series" or "satellite mission" or "satellite industry" or "satellite antennas" or "satellite system" or "satellite wind" or "satellite sensor" or "satellite communication" or "GNSS signal"</v>
      </c>
      <c r="B77" s="60"/>
      <c r="C77" s="7"/>
      <c r="D77" t="str">
        <f t="shared" si="1"/>
        <v>"DTU-Space" or "European Space Agency " or "EUMETSAT" or "ALOS PALSAR" or "AMSR-E" or "Atmosphere-Space Interactions Monitor" or "AVHRR" or "Copernicus Imaging Microwave Radiometer" or "CryoSat-2" or "Earth Explorer" or "EarthCare" or "ENVISAT" or "{ERS-1}" or "{ERS-2}" or "GeoEye" or "GOCE" or "GOES-16" or "GRACE-FO"</v>
      </c>
      <c r="E77" s="40"/>
      <c r="F77" s="9"/>
      <c r="G77" s="9"/>
      <c r="H77" s="40"/>
      <c r="I77" t="str">
        <f t="shared" si="3"/>
        <v>"satellite phage" or "phage satellite" or "satellite cell" or "clinical*" or "satellite DNA" or "drug" or "gene" or "glia*" or "muscle" or "virus" or "satellite city" or "*chromosome" or "cell tumor" or "centriolar" or "allele" or "cancer" or "DNA barcod*" or "satellite monomer"</v>
      </c>
      <c r="J77" s="7"/>
      <c r="K77" s="9"/>
      <c r="L77" s="40"/>
      <c r="M77" s="9"/>
      <c r="N77" s="9"/>
      <c r="O77" s="9"/>
      <c r="P77" s="40"/>
      <c r="Q77" s="9"/>
      <c r="R77" s="9"/>
      <c r="S77" s="9"/>
      <c r="T77" s="40"/>
      <c r="U77" s="9"/>
      <c r="V77" s="9"/>
      <c r="W77" s="9"/>
      <c r="Y77" t="str">
        <f t="shared" si="8"/>
        <v>"Lely Astronaut" or "dairy cow" or "starfish" or "sea star" or "Asteroidea " or "echinoderms" or "fish" or "fossil" or "invertebrate" or "Cretaceous" or "hyalosis" or "vitreous" or "diabetes" or "clinical" or "disease" or "infection" or "patient" or "Chicxulub"</v>
      </c>
    </row>
    <row r="78" spans="1:29" x14ac:dyDescent="0.3">
      <c r="A78" t="str">
        <f t="shared" si="0"/>
        <v>"satellite data" or "satellite image*" or "satellite measure" or "satellite observation" or "satellite-based" or "satellite-derived" or "satellite pixel" or "satellite altimetry" or "satellite monitoring" or "satellite time series" or "satellite mission" or "satellite industry" or "satellite antennas" or "satellite system" or "satellite wind" or "satellite sensor" or "satellite communication" or "GNSS signal" or "GNSS observation"</v>
      </c>
      <c r="B78" s="60"/>
      <c r="C78" s="7"/>
      <c r="D78" t="str">
        <f t="shared" si="1"/>
        <v>"DTU-Space" or "European Space Agency " or "EUMETSAT" or "ALOS PALSAR" or "AMSR-E" or "Atmosphere-Space Interactions Monitor" or "AVHRR" or "Copernicus Imaging Microwave Radiometer" or "CryoSat-2" or "Earth Explorer" or "EarthCare" or "ENVISAT" or "{ERS-1}" or "{ERS-2}" or "GeoEye" or "GOCE" or "GOES-16" or "GRACE-FO" or "Heliospheric Observatory"</v>
      </c>
      <c r="E78" s="40"/>
      <c r="F78" s="9"/>
      <c r="G78" s="9"/>
      <c r="H78" s="40"/>
      <c r="I78" t="str">
        <f t="shared" si="3"/>
        <v>"satellite phage" or "phage satellite" or "satellite cell" or "clinical*" or "satellite DNA" or "drug" or "gene" or "glia*" or "muscle" or "virus" or "satellite city" or "*chromosome" or "cell tumor" or "centriolar" or "allele" or "cancer" or "DNA barcod*" or "satellite monomer" or "satellite meeting"</v>
      </c>
      <c r="J78" s="9"/>
      <c r="K78" s="9"/>
      <c r="L78" s="40"/>
      <c r="M78" s="9"/>
      <c r="N78" s="9"/>
      <c r="O78" s="9"/>
      <c r="P78" s="40"/>
      <c r="Q78" s="9"/>
      <c r="R78" s="9"/>
      <c r="S78" s="9"/>
      <c r="T78" s="40"/>
      <c r="U78" s="9"/>
      <c r="V78" s="9"/>
      <c r="W78" s="9"/>
      <c r="Y78" t="str">
        <f t="shared" si="8"/>
        <v>"Lely Astronaut" or "dairy cow" or "starfish" or "sea star" or "Asteroidea " or "echinoderms" or "fish" or "fossil" or "invertebrate" or "Cretaceous" or "hyalosis" or "vitreous" or "diabetes" or "clinical" or "disease" or "infection" or "patient" or "Chicxulub" or "Yucatán"</v>
      </c>
    </row>
    <row r="79" spans="1:29" x14ac:dyDescent="0.3">
      <c r="A79" t="str">
        <f t="shared" si="0"/>
        <v>"satellite data" or "satellite image*" or "satellite measure" or "satellite observation" or "satellite-based" or "satellite-derived" or "satellite pixel" or "satellite altimetry" or "satellite monitoring" or "satellite time series" or "satellite mission" or "satellite industry" or "satellite antennas" or "satellite system" or "satellite wind" or "satellite sensor" or "satellite communication" or "GNSS signal" or "GNSS observation" or "GNSS data"</v>
      </c>
      <c r="B79" s="60"/>
      <c r="C79" s="16"/>
      <c r="D79" t="str">
        <f t="shared" si="1"/>
        <v>"DTU-Space" or "European Space Agency " or "EUMETSAT" or "ALOS PALSAR" or "AMSR-E" or "Atmosphere-Space Interactions Monitor" or "AVHRR" or "Copernicus Imaging Microwave Radiometer" or "CryoSat-2" or "Earth Explorer" or "EarthCare" or "ENVISAT" or "{ERS-1}" or "{ERS-2}" or "GeoEye" or "GOCE" or "GOES-16" or "GRACE-FO" or "Heliospheric Observatory" or "ICEsat"</v>
      </c>
      <c r="E79" s="40"/>
      <c r="F79" s="9"/>
      <c r="G79" s="9"/>
      <c r="H79" s="40"/>
      <c r="J79" s="9"/>
      <c r="K79" s="9"/>
      <c r="L79" s="40"/>
      <c r="M79" s="9"/>
      <c r="N79" s="9"/>
      <c r="O79" s="9"/>
      <c r="P79" s="40"/>
      <c r="Q79" s="9"/>
      <c r="R79" s="9"/>
      <c r="S79" s="9"/>
      <c r="T79" s="40"/>
      <c r="U79" s="9"/>
      <c r="V79" s="9"/>
      <c r="W79" s="9"/>
      <c r="Y79" t="str">
        <f t="shared" si="8"/>
        <v>"Lely Astronaut" or "dairy cow" or "starfish" or "sea star" or "Asteroidea " or "echinoderms" or "fish" or "fossil" or "invertebrate" or "Cretaceous" or "hyalosis" or "vitreous" or "diabetes" or "clinical" or "disease" or "infection" or "patient" or "Chicxulub" or "Yucatán" or "paleo*"</v>
      </c>
    </row>
    <row r="80" spans="1:29" x14ac:dyDescent="0.3">
      <c r="A80" t="str">
        <f t="shared" si="0"/>
        <v>"satellite data" or "satellite image*" or "satellite measure" or "satellite observation" or "satellite-based" or "satellite-derived" or "satellite pixel" or "satellite altimetry" or "satellite monitoring" or "satellite time series" or "satellite mission" or "satellite industry" or "satellite antennas" or "satellite system" or "satellite wind" or "satellite sensor" or "satellite communication" or "GNSS signal" or "GNSS observation" or "GNSS data" or "spaceborne"</v>
      </c>
      <c r="B80" s="60"/>
      <c r="C80" s="7"/>
      <c r="D80" t="str">
        <f t="shared" si="1"/>
        <v>"DTU-Space" or "European Space Agency " or "EUMETSAT" or "ALOS PALSAR" or "AMSR-E" or "Atmosphere-Space Interactions Monitor" or "AVHRR" or "Copernicus Imaging Microwave Radiometer" or "CryoSat-2" or "Earth Explorer" or "EarthCare" or "ENVISAT" or "{ERS-1}" or "{ERS-2}" or "GeoEye" or "GOCE" or "GOES-16" or "GRACE-FO" or "Heliospheric Observatory" or "ICEsat" or "Jason-1"</v>
      </c>
      <c r="E80" s="40"/>
      <c r="F80" s="9"/>
      <c r="G80" s="9"/>
      <c r="H80" s="40"/>
      <c r="J80" s="9"/>
      <c r="K80" s="9"/>
      <c r="L80" s="40"/>
      <c r="M80" s="9"/>
      <c r="N80" s="9"/>
      <c r="O80" s="9"/>
      <c r="P80" s="40"/>
      <c r="Q80" s="9"/>
      <c r="R80" s="9"/>
      <c r="S80" s="9"/>
      <c r="T80" s="40"/>
      <c r="U80" s="9"/>
      <c r="V80" s="9"/>
      <c r="W80" s="9"/>
      <c r="Y80" t="str">
        <f t="shared" si="8"/>
        <v>"Lely Astronaut" or "dairy cow" or "starfish" or "sea star" or "Asteroidea " or "echinoderms" or "fish" or "fossil" or "invertebrate" or "Cretaceous" or "hyalosis" or "vitreous" or "diabetes" or "clinical" or "disease" or "infection" or "patient" or "Chicxulub" or "Yucatán" or "paleo*" or "palaeo*"</v>
      </c>
    </row>
    <row r="81" spans="1:23" x14ac:dyDescent="0.3">
      <c r="A81" t="str">
        <f t="shared" si="0"/>
        <v>"satellite data" or "satellite image*" or "satellite measure" or "satellite observation" or "satellite-based" or "satellite-derived" or "satellite pixel" or "satellite altimetry" or "satellite monitoring" or "satellite time series" or "satellite mission" or "satellite industry" or "satellite antennas" or "satellite system" or "satellite wind" or "satellite sensor" or "satellite communication" or "GNSS signal" or "GNSS observation" or "GNSS data" or "spaceborne" or "space instrument"</v>
      </c>
      <c r="B81" s="60"/>
      <c r="C81" s="7"/>
      <c r="D81" t="str">
        <f t="shared" si="1"/>
        <v>"DTU-Space" or "European Space Agency " or "EUMETSAT" or "ALOS PALSAR" or "AMSR-E" or "Atmosphere-Space Interactions Monitor" or "AVHRR" or "Copernicus Imaging Microwave Radiometer" or "CryoSat-2" or "Earth Explorer" or "EarthCare" or "ENVISAT" or "{ERS-1}" or "{ERS-2}" or "GeoEye" or "GOCE" or "GOES-16" or "GRACE-FO" or "Heliospheric Observatory" or "ICEsat" or "Jason-1" or "Jason-2"</v>
      </c>
      <c r="E81" s="40"/>
      <c r="F81" s="9"/>
      <c r="G81" s="9"/>
      <c r="H81" s="40"/>
      <c r="J81" s="9"/>
      <c r="K81" s="9"/>
      <c r="L81" s="40"/>
      <c r="M81" s="9"/>
      <c r="N81" s="9"/>
      <c r="O81" s="9"/>
      <c r="P81" s="40"/>
      <c r="Q81" s="9"/>
      <c r="R81" s="9"/>
      <c r="S81" s="9"/>
      <c r="T81" s="40"/>
      <c r="U81" s="9"/>
      <c r="V81" s="9"/>
      <c r="W81" s="9"/>
    </row>
    <row r="82" spans="1:23" x14ac:dyDescent="0.3">
      <c r="A82" t="str">
        <f t="shared" si="0"/>
        <v>"satellite data" or "satellite image*" or "satellite measure" or "satellite observation" or "satellite-based" or "satellite-derived" or "satellite pixel" or "satellite altimetry" or "satellite monitoring" or "satellite time series" or "satellite mission" or "satellite industry" or "satellite antennas" or "satellite system" or "satellite wind" or "satellite sensor" or "satellite communication" or "GNSS signal" or "GNSS observation" or "GNSS data" or "spaceborne" or "space instrument" or "spacecraft"</v>
      </c>
      <c r="B82" s="60"/>
      <c r="C82" s="7"/>
      <c r="D82" t="str">
        <f t="shared" si="1"/>
        <v>"DTU-Space" or "European Space Agency " or "EUMETSAT" or "ALOS PALSAR" or "AMSR-E" or "Atmosphere-Space Interactions Monitor" or "AVHRR" or "Copernicus Imaging Microwave Radiometer" or "CryoSat-2" or "Earth Explorer" or "EarthCare" or "ENVISAT" or "{ERS-1}" or "{ERS-2}" or "GeoEye" or "GOCE" or "GOES-16" or "GRACE-FO" or "Heliospheric Observatory" or "ICEsat" or "Jason-1" or "Jason-2" or "Jason-3"</v>
      </c>
      <c r="E82" s="40"/>
      <c r="F82" s="9"/>
      <c r="G82" s="9"/>
      <c r="H82" s="40"/>
      <c r="I82" s="9"/>
      <c r="J82" s="9"/>
      <c r="K82" s="9"/>
      <c r="L82" s="40"/>
      <c r="M82" s="9"/>
      <c r="N82" s="9"/>
      <c r="O82" s="9"/>
      <c r="P82" s="40"/>
      <c r="Q82" s="9"/>
      <c r="R82" s="9"/>
      <c r="S82" s="9"/>
      <c r="T82" s="40"/>
      <c r="U82" s="9"/>
      <c r="V82" s="9"/>
      <c r="W82" s="9"/>
    </row>
    <row r="83" spans="1:23" x14ac:dyDescent="0.3">
      <c r="A83" t="str">
        <f t="shared" si="0"/>
        <v>"satellite data" or "satellite image*" or "satellite measure" or "satellite observation" or "satellite-based" or "satellite-derived" or "satellite pixel" or "satellite altimetry" or "satellite monitoring" or "satellite time series" or "satellite mission" or "satellite industry" or "satellite antennas" or "satellite system" or "satellite wind" or "satellite sensor" or "satellite communication" or "GNSS signal" or "GNSS observation" or "GNSS data" or "spaceborne" or "space instrument" or "spacecraft" or "space craft"</v>
      </c>
      <c r="B83" s="60"/>
      <c r="C83" s="7"/>
      <c r="D83" t="str">
        <f t="shared" si="1"/>
        <v>"DTU-Space" or "European Space Agency " or "EUMETSAT" or "ALOS PALSAR" or "AMSR-E" or "Atmosphere-Space Interactions Monitor" or "AVHRR" or "Copernicus Imaging Microwave Radiometer" or "CryoSat-2" or "Earth Explorer" or "EarthCare" or "ENVISAT" or "{ERS-1}" or "{ERS-2}" or "GeoEye" or "GOCE" or "GOES-16" or "GRACE-FO" or "Heliospheric Observatory" or "ICEsat" or "Jason-1" or "Jason-2" or "Jason-3" or "Landsat"</v>
      </c>
      <c r="E83" s="40"/>
      <c r="F83" s="9"/>
      <c r="G83" s="9"/>
      <c r="H83" s="40"/>
      <c r="I83" s="9"/>
      <c r="J83" s="9"/>
      <c r="K83" s="9"/>
      <c r="L83" s="40"/>
      <c r="M83" s="9"/>
      <c r="N83" s="9"/>
      <c r="O83" s="9"/>
      <c r="P83" s="40"/>
      <c r="Q83" s="9"/>
      <c r="R83" s="9"/>
      <c r="S83" s="9"/>
      <c r="T83" s="40"/>
      <c r="U83" s="9"/>
      <c r="V83" s="9"/>
      <c r="W83" s="9"/>
    </row>
    <row r="84" spans="1:23" x14ac:dyDescent="0.3">
      <c r="A84" t="str">
        <f t="shared" si="0"/>
        <v>"satellite data" or "satellite image*" or "satellite measure" or "satellite observation" or "satellite-based" or "satellite-derived" or "satellite pixel" or "satellite altimetry" or "satellite monitoring" or "satellite time series" or "satellite mission" or "satellite industry" or "satellite antennas" or "satellite system" or "satellite wind" or "satellite sensor" or "satellite communication" or "GNSS signal" or "GNSS observation" or "GNSS data" or "spaceborne" or "space instrument" or "spacecraft" or "space craft" or "space station"</v>
      </c>
      <c r="B84" s="60"/>
      <c r="C84" s="7"/>
      <c r="D84" t="str">
        <f t="shared" si="1"/>
        <v>"DTU-Space" or "European Space Agency " or "EUMETSAT" or "ALOS PALSAR" or "AMSR-E" or "Atmosphere-Space Interactions Monitor" or "AVHRR" or "Copernicus Imaging Microwave Radiometer" or "CryoSat-2" or "Earth Explorer" or "EarthCare" or "ENVISAT" or "{ERS-1}" or "{ERS-2}" or "GeoEye" or "GOCE" or "GOES-16" or "GRACE-FO" or "Heliospheric Observatory" or "ICEsat" or "Jason-1" or "Jason-2" or "Jason-3" or "Landsat" or "Lightning Imaging Sensor"</v>
      </c>
      <c r="E84" s="40"/>
      <c r="F84" s="9"/>
      <c r="G84" s="9"/>
      <c r="H84" s="40"/>
      <c r="I84" s="9"/>
      <c r="J84" s="9"/>
      <c r="K84" s="9"/>
      <c r="L84" s="40"/>
      <c r="M84" s="9"/>
      <c r="N84" s="9"/>
      <c r="O84" s="9"/>
      <c r="P84" s="40"/>
      <c r="Q84" s="9"/>
      <c r="R84" s="9"/>
      <c r="S84" s="9"/>
      <c r="T84" s="40"/>
      <c r="U84" s="9"/>
      <c r="V84" s="9"/>
      <c r="W84" s="9"/>
    </row>
    <row r="85" spans="1:23" x14ac:dyDescent="0.3">
      <c r="A85" t="str">
        <f t="shared" si="0"/>
        <v>"satellite data" or "satellite image*" or "satellite measure" or "satellite observation" or "satellite-based" or "satellite-derived" or "satellite pixel" or "satellite altimetry" or "satellite monitoring" or "satellite time series" or "satellite mission" or "satellite industry" or "satellite antennas" or "satellite system" or "satellite wind" or "satellite sensor" or "satellite communication" or "GNSS signal" or "GNSS observation" or "GNSS data" or "spaceborne" or "space instrument" or "spacecraft" or "space craft" or "space station" or "{space technology}"</v>
      </c>
      <c r="B85" s="60"/>
      <c r="C85" s="7"/>
      <c r="D85" t="str">
        <f t="shared" si="1"/>
        <v>"DTU-Space" or "European Space Agency " or "EUMETSAT" or "ALOS PALSAR" or "AMSR-E" or "Atmosphere-Space Interactions Monitor" or "AVHRR" or "Copernicus Imaging Microwave Radiometer" or "CryoSat-2" or "Earth Explorer" or "EarthCare" or "ENVISAT" or "{ERS-1}" or "{ERS-2}" or "GeoEye" or "GOCE" or "GOES-16" or "GRACE-FO" or "Heliospheric Observatory" or "ICEsat" or "Jason-1" or "Jason-2" or "Jason-3" or "Landsat" or "Lightning Imaging Sensor" or "L-VOD"</v>
      </c>
      <c r="E85" s="40"/>
      <c r="F85" s="9"/>
      <c r="G85" s="9"/>
      <c r="H85" s="40"/>
      <c r="I85" s="9"/>
      <c r="J85" s="9"/>
      <c r="K85" s="9"/>
      <c r="L85" s="40"/>
      <c r="M85" s="9"/>
      <c r="N85" s="9"/>
      <c r="O85" s="9"/>
      <c r="P85" s="40"/>
      <c r="Q85" s="9"/>
      <c r="R85" s="9"/>
      <c r="S85" s="9"/>
      <c r="T85" s="40"/>
      <c r="U85" s="9"/>
      <c r="V85" s="9"/>
      <c r="W85" s="9"/>
    </row>
    <row r="86" spans="1:23" x14ac:dyDescent="0.3">
      <c r="A86" t="str">
        <f t="shared" si="0"/>
        <v>"satellite data" or "satellite image*" or "satellite measure" or "satellite observation" or "satellite-based" or "satellite-derived" or "satellite pixel" or "satellite altimetry" or "satellite monitoring" or "satellite time series" or "satellite mission" or "satellite industry" or "satellite antennas" or "satellite system" or "satellite wind" or "satellite sensor" or "satellite communication" or "GNSS signal" or "GNSS observation" or "GNSS data" or "spaceborne" or "space instrument" or "spacecraft" or "space craft" or "space station" or "{space technology}" or "{space technologies}"</v>
      </c>
      <c r="B86" s="60"/>
      <c r="C86" s="7"/>
      <c r="D86" t="str">
        <f t="shared" si="1"/>
        <v>"DTU-Space" or "European Space Agency " or "EUMETSAT" or "ALOS PALSAR" or "AMSR-E" or "Atmosphere-Space Interactions Monitor" or "AVHRR" or "Copernicus Imaging Microwave Radiometer" or "CryoSat-2" or "Earth Explorer" or "EarthCare" or "ENVISAT" or "{ERS-1}" or "{ERS-2}" or "GeoEye" or "GOCE" or "GOES-16" or "GRACE-FO" or "Heliospheric Observatory" or "ICEsat" or "Jason-1" or "Jason-2" or "Jason-3" or "Landsat" or "Lightning Imaging Sensor" or "L-VOD" or "Meteosat"</v>
      </c>
      <c r="E86" s="40"/>
      <c r="F86" s="9"/>
      <c r="G86" s="9"/>
      <c r="H86" s="40"/>
      <c r="I86" s="9"/>
      <c r="J86" s="9"/>
      <c r="K86" s="9"/>
      <c r="L86" s="40"/>
      <c r="M86" s="9"/>
      <c r="N86" s="9"/>
      <c r="O86" s="9"/>
      <c r="P86" s="40"/>
      <c r="Q86" s="9"/>
      <c r="R86" s="9"/>
      <c r="S86" s="9"/>
      <c r="T86" s="40"/>
      <c r="U86" s="9"/>
      <c r="V86" s="9"/>
      <c r="W86" s="9"/>
    </row>
    <row r="87" spans="1:23" x14ac:dyDescent="0.3">
      <c r="A87" t="str">
        <f t="shared" si="0"/>
        <v>"satellite data" or "satellite image*" or "satellite measure" or "satellite observation" or "satellite-based" or "satellite-derived" or "satellite pixel" or "satellite altimetry" or "satellite monitoring" or "satellite time series" or "satellite mission" or "satellite industry" or "satellite antennas" or "satellite system" or "satellite wind" or "satellite sensor" or "satellite communication" or "GNSS signal" or "GNSS observation" or "GNSS data" or "spaceborne" or "space instrument" or "spacecraft" or "space craft" or "space station" or "{space technology}" or "{space technologies}" or "spaceport"</v>
      </c>
      <c r="B87" s="60"/>
      <c r="C87" s="7"/>
      <c r="D87" t="str">
        <f t="shared" si="1"/>
        <v>"DTU-Space" or "European Space Agency " or "EUMETSAT" or "ALOS PALSAR" or "AMSR-E" or "Atmosphere-Space Interactions Monitor" or "AVHRR" or "Copernicus Imaging Microwave Radiometer" or "CryoSat-2" or "Earth Explorer" or "EarthCare" or "ENVISAT" or "{ERS-1}" or "{ERS-2}" or "GeoEye" or "GOCE" or "GOES-16" or "GRACE-FO" or "Heliospheric Observatory" or "ICEsat" or "Jason-1" or "Jason-2" or "Jason-3" or "Landsat" or "Lightning Imaging Sensor" or "L-VOD" or "Meteosat" or "METOP"</v>
      </c>
      <c r="E87" s="40"/>
      <c r="F87" s="9"/>
      <c r="G87" s="9"/>
      <c r="H87" s="40"/>
      <c r="I87" s="9"/>
      <c r="J87" s="9"/>
      <c r="K87" s="9"/>
      <c r="L87" s="40"/>
      <c r="M87" s="9"/>
      <c r="N87" s="9"/>
      <c r="O87" s="9"/>
      <c r="P87" s="40"/>
      <c r="Q87" s="9"/>
      <c r="R87" s="9"/>
      <c r="S87" s="9"/>
      <c r="T87" s="40"/>
      <c r="U87" s="9"/>
      <c r="V87" s="9"/>
      <c r="W87" s="9"/>
    </row>
    <row r="88" spans="1:23" x14ac:dyDescent="0.3">
      <c r="A88" t="str">
        <f t="shared" si="0"/>
        <v>"satellite data" or "satellite image*" or "satellite measure" or "satellite observation" or "satellite-based" or "satellite-derived" or "satellite pixel" or "satellite altimetry" or "satellite monitoring" or "satellite time series" or "satellite mission" or "satellite industry" or "satellite antennas" or "satellite system" or "satellite wind" or "satellite sensor" or "satellite communication" or "GNSS signal" or "GNSS observation" or "GNSS data" or "spaceborne" or "space instrument" or "spacecraft" or "space craft" or "space station" or "{space technology}" or "{space technologies}" or "spaceport" or "{Space transportation}"</v>
      </c>
      <c r="B88" s="60"/>
      <c r="C88" s="7"/>
      <c r="D88" t="str">
        <f t="shared" si="1"/>
        <v>"DTU-Space" or "European Space Agency " or "EUMETSAT" or "ALOS PALSAR" or "AMSR-E" or "Atmosphere-Space Interactions Monitor" or "AVHRR" or "Copernicus Imaging Microwave Radiometer" or "CryoSat-2" or "Earth Explorer" or "EarthCare" or "ENVISAT" or "{ERS-1}" or "{ERS-2}" or "GeoEye" or "GOCE" or "GOES-16" or "GRACE-FO" or "Heliospheric Observatory" or "ICEsat" or "Jason-1" or "Jason-2" or "Jason-3" or "Landsat" or "Lightning Imaging Sensor" or "L-VOD" or "Meteosat" or "METOP" or "{MODIS}"</v>
      </c>
      <c r="E88" s="40"/>
      <c r="F88" s="9"/>
      <c r="G88" s="9"/>
      <c r="H88" s="40"/>
      <c r="I88" s="9"/>
      <c r="J88" s="9"/>
      <c r="K88" s="9"/>
      <c r="L88" s="40"/>
      <c r="M88" s="9"/>
      <c r="N88" s="9"/>
      <c r="O88" s="9"/>
      <c r="P88" s="40"/>
      <c r="Q88" s="9"/>
      <c r="R88" s="9"/>
      <c r="S88" s="9"/>
      <c r="T88" s="40"/>
      <c r="U88" s="9"/>
      <c r="V88" s="9"/>
      <c r="W88" s="9"/>
    </row>
    <row r="89" spans="1:23" x14ac:dyDescent="0.3">
      <c r="A89" t="str">
        <f t="shared" si="0"/>
        <v>"satellite data" or "satellite image*" or "satellite measure" or "satellite observation" or "satellite-based" or "satellite-derived" or "satellite pixel" or "satellite altimetry" or "satellite monitoring" or "satellite time series" or "satellite mission" or "satellite industry" or "satellite antennas" or "satellite system" or "satellite wind" or "satellite sensor" or "satellite communication" or "GNSS signal" or "GNSS observation" or "GNSS data" or "spaceborne" or "space instrument" or "spacecraft" or "space craft" or "space station" or "{space technology}" or "{space technologies}" or "spaceport" or "{Space transportation}" or "spaceflight"</v>
      </c>
      <c r="B89" s="60"/>
      <c r="C89" s="7"/>
      <c r="D89" t="str">
        <f t="shared" si="1"/>
        <v>"DTU-Space" or "European Space Agency " or "EUMETSAT" or "ALOS PALSAR" or "AMSR-E" or "Atmosphere-Space Interactions Monitor" or "AVHRR" or "Copernicus Imaging Microwave Radiometer" or "CryoSat-2" or "Earth Explorer" or "EarthCare" or "ENVISAT" or "{ERS-1}" or "{ERS-2}" or "GeoEye" or "GOCE" or "GOES-16" or "GRACE-FO" or "Heliospheric Observatory" or "ICEsat" or "Jason-1" or "Jason-2" or "Jason-3" or "Landsat" or "Lightning Imaging Sensor" or "L-VOD" or "Meteosat" or "METOP" or "{MODIS}" or "NDVI"</v>
      </c>
      <c r="E89" s="40"/>
      <c r="F89" s="9"/>
      <c r="G89" s="9"/>
      <c r="H89" s="40"/>
      <c r="I89" s="9"/>
      <c r="J89" s="9"/>
      <c r="K89" s="9"/>
      <c r="L89" s="40"/>
      <c r="M89" s="9"/>
      <c r="N89" s="9"/>
      <c r="O89" s="9"/>
      <c r="P89" s="40"/>
      <c r="Q89" s="9"/>
      <c r="R89" s="9"/>
      <c r="S89" s="9"/>
      <c r="T89" s="40"/>
      <c r="U89" s="9"/>
      <c r="V89" s="9"/>
      <c r="W89" s="9"/>
    </row>
    <row r="90" spans="1:23" x14ac:dyDescent="0.3">
      <c r="A90" t="str">
        <f t="shared" si="0"/>
        <v>"satellite data" or "satellite image*" or "satellite measure" or "satellite observation" or "satellite-based" or "satellite-derived" or "satellite pixel" or "satellite altimetry" or "satellite monitoring" or "satellite time series" or "satellite mission" or "satellite industry" or "satellite antennas" or "satellite system" or "satellite wind" or "satellite sensor" or "satellite communication" or "GNSS signal" or "GNSS observation" or "GNSS data" or "spaceborne" or "space instrument" or "spacecraft" or "space craft" or "space station" or "{space technology}" or "{space technologies}" or "spaceport" or "{Space transportation}" or "spaceflight" or "space flight"</v>
      </c>
      <c r="B90" s="60"/>
      <c r="C90" s="7"/>
      <c r="D90" t="str">
        <f t="shared" si="1"/>
        <v>"DTU-Space" or "European Space Agency " or "EUMETSAT" or "ALOS PALSAR" or "AMSR-E" or "Atmosphere-Space Interactions Monitor" or "AVHRR" or "Copernicus Imaging Microwave Radiometer" or "CryoSat-2" or "Earth Explorer" or "EarthCare" or "ENVISAT" or "{ERS-1}" or "{ERS-2}" or "GeoEye" or "GOCE" or "GOES-16" or "GRACE-FO" or "Heliospheric Observatory" or "ICEsat" or "Jason-1" or "Jason-2" or "Jason-3" or "Landsat" or "Lightning Imaging Sensor" or "L-VOD" or "Meteosat" or "METOP" or "{MODIS}" or "NDVI" or "NISAR"</v>
      </c>
      <c r="E90" s="40"/>
      <c r="F90" s="9"/>
      <c r="G90" s="9"/>
      <c r="H90" s="40"/>
      <c r="I90" s="9"/>
      <c r="J90" s="9"/>
      <c r="K90" s="9"/>
      <c r="L90" s="40"/>
      <c r="M90" s="9"/>
      <c r="N90" s="9"/>
      <c r="O90" s="9"/>
      <c r="P90" s="40"/>
      <c r="Q90" s="9"/>
      <c r="R90" s="9"/>
      <c r="S90" s="9"/>
      <c r="T90" s="40"/>
      <c r="U90" s="9"/>
      <c r="V90" s="9"/>
      <c r="W90" s="9"/>
    </row>
    <row r="91" spans="1:23" x14ac:dyDescent="0.3">
      <c r="A91" t="str">
        <f t="shared" si="0"/>
        <v>"satellite data" or "satellite image*" or "satellite measure" or "satellite observation" or "satellite-based" or "satellite-derived" or "satellite pixel" or "satellite altimetry" or "satellite monitoring" or "satellite time series" or "satellite mission" or "satellite industry" or "satellite antennas" or "satellite system" or "satellite wind" or "satellite sensor" or "satellite communication" or "GNSS signal" or "GNSS observation" or "GNSS data" or "spaceborne" or "space instrument" or "spacecraft" or "space craft" or "space station" or "{space technology}" or "{space technologies}" or "spaceport" or "{Space transportation}" or "spaceflight" or "space flight" or "space industry"</v>
      </c>
      <c r="B91" s="60"/>
      <c r="C91" s="7"/>
      <c r="D91" t="str">
        <f t="shared" si="1"/>
        <v>"DTU-Space" or "European Space Agency " or "EUMETSAT" or "ALOS PALSAR" or "AMSR-E" or "Atmosphere-Space Interactions Monitor" or "AVHRR" or "Copernicus Imaging Microwave Radiometer" or "CryoSat-2" or "Earth Explorer" or "EarthCare" or "ENVISAT" or "{ERS-1}" or "{ERS-2}" or "GeoEye" or "GOCE" or "GOES-16" or "GRACE-FO" or "Heliospheric Observatory" or "ICEsat" or "Jason-1" or "Jason-2" or "Jason-3" or "Landsat" or "Lightning Imaging Sensor" or "L-VOD" or "Meteosat" or "METOP" or "{MODIS}" or "NDVI" or "NISAR" or "Normalized Difference Vegetation Index"</v>
      </c>
      <c r="E91" s="40"/>
      <c r="F91" s="9"/>
      <c r="G91" s="9"/>
      <c r="H91" s="40"/>
      <c r="I91" s="9"/>
      <c r="J91" s="9"/>
      <c r="K91" s="9"/>
      <c r="L91" s="40"/>
      <c r="M91" s="9"/>
      <c r="N91" s="9"/>
      <c r="O91" s="9"/>
      <c r="P91" s="40"/>
      <c r="Q91" s="9"/>
      <c r="R91" s="9"/>
      <c r="S91" s="9"/>
      <c r="T91" s="40"/>
      <c r="U91" s="9"/>
      <c r="V91" s="9"/>
      <c r="W91" s="9"/>
    </row>
    <row r="92" spans="1:23" x14ac:dyDescent="0.3">
      <c r="A92" t="str">
        <f t="shared" si="0"/>
        <v>"satellite data" or "satellite image*" or "satellite measure" or "satellite observation" or "satellite-based" or "satellite-derived" or "satellite pixel" or "satellite altimetry" or "satellite monitoring" or "satellite time series" or "satellite mission" or "satellite industry" or "satellite antennas" or "satellite system" or "satellite wind" or "satellite sensor" or "satellite communication" or "GNSS signal" or "GNSS observation" or "GNSS data" or "spaceborne" or "space instrument" or "spacecraft" or "space craft" or "space station" or "{space technology}" or "{space technologies}" or "spaceport" or "{Space transportation}" or "spaceflight" or "space flight" or "space industry" or "space sector"</v>
      </c>
      <c r="B92" s="60"/>
      <c r="C92" s="7"/>
      <c r="D92" t="str">
        <f t="shared" si="1"/>
        <v>"DTU-Space" or "European Space Agency " or "EUMETSAT" or "ALOS PALSAR" or "AMSR-E" or "Atmosphere-Space Interactions Monitor" or "AVHRR" or "Copernicus Imaging Microwave Radiometer" or "CryoSat-2" or "Earth Explorer" or "EarthCare" or "ENVISAT" or "{ERS-1}" or "{ERS-2}" or "GeoEye" or "GOCE" or "GOES-16" or "GRACE-FO" or "Heliospheric Observatory" or "ICEsat" or "Jason-1" or "Jason-2" or "Jason-3" or "Landsat" or "Lightning Imaging Sensor" or "L-VOD" or "Meteosat" or "METOP" or "{MODIS}" or "NDVI" or "NISAR" or "Normalized Difference Vegetation Index" or "Proba-V"</v>
      </c>
      <c r="E92" s="40"/>
      <c r="F92" s="9"/>
      <c r="G92" s="9"/>
      <c r="H92" s="40"/>
      <c r="I92" s="9"/>
      <c r="J92" s="9"/>
      <c r="K92" s="9"/>
      <c r="L92" s="40"/>
      <c r="M92" s="9"/>
      <c r="N92" s="9"/>
      <c r="O92" s="9"/>
      <c r="P92" s="40"/>
      <c r="Q92" s="9"/>
      <c r="R92" s="9"/>
      <c r="S92" s="9"/>
      <c r="T92" s="40"/>
      <c r="U92" s="9"/>
      <c r="V92" s="9"/>
      <c r="W92" s="9"/>
    </row>
    <row r="93" spans="1:23" x14ac:dyDescent="0.3">
      <c r="A93" t="str">
        <f t="shared" si="0"/>
        <v>"satellite data" or "satellite image*" or "satellite measure" or "satellite observation" or "satellite-based" or "satellite-derived" or "satellite pixel" or "satellite altimetry" or "satellite monitoring" or "satellite time series" or "satellite mission" or "satellite industry" or "satellite antennas" or "satellite system" or "satellite wind" or "satellite sensor" or "satellite communication" or "GNSS signal" or "GNSS observation" or "GNSS data" or "spaceborne" or "space instrument" or "spacecraft" or "space craft" or "space station" or "{space technology}" or "{space technologies}" or "spaceport" or "{Space transportation}" or "spaceflight" or "space flight" or "space industry" or "space sector" or "space mission"</v>
      </c>
      <c r="B93" s="60"/>
      <c r="C93" s="7"/>
      <c r="D93" t="str">
        <f t="shared" si="1"/>
        <v>"DTU-Space" or "European Space Agency " or "EUMETSAT" or "ALOS PALSAR" or "AMSR-E" or "Atmosphere-Space Interactions Monitor" or "AVHRR" or "Copernicus Imaging Microwave Radiometer" or "CryoSat-2" or "Earth Explorer" or "EarthCare" or "ENVISAT" or "{ERS-1}" or "{ERS-2}" or "GeoEye" or "GOCE" or "GOES-16" or "GRACE-FO" or "Heliospheric Observatory" or "ICEsat" or "Jason-1" or "Jason-2" or "Jason-3" or "Landsat" or "Lightning Imaging Sensor" or "L-VOD" or "Meteosat" or "METOP" or "{MODIS}" or "NDVI" or "NISAR" or "Normalized Difference Vegetation Index" or "Proba-V" or "Quickbird"</v>
      </c>
      <c r="E93" s="40"/>
      <c r="F93" s="9"/>
      <c r="G93" s="9"/>
      <c r="H93" s="40"/>
      <c r="I93" s="9"/>
      <c r="J93" s="9"/>
      <c r="K93" s="9"/>
      <c r="L93" s="40"/>
      <c r="M93" s="9"/>
      <c r="N93" s="9"/>
      <c r="O93" s="9"/>
      <c r="P93" s="40"/>
      <c r="Q93" s="9"/>
      <c r="R93" s="9"/>
      <c r="S93" s="9"/>
      <c r="T93" s="40"/>
      <c r="U93" s="9"/>
      <c r="V93" s="9"/>
      <c r="W93" s="9"/>
    </row>
    <row r="94" spans="1:23" x14ac:dyDescent="0.3">
      <c r="A94" t="str">
        <f t="shared" si="0"/>
        <v>"satellite data" or "satellite image*" or "satellite measure" or "satellite observation" or "satellite-based" or "satellite-derived" or "satellite pixel" or "satellite altimetry" or "satellite monitoring" or "satellite time series" or "satellite mission" or "satellite industry" or "satellite antennas" or "satellite system" or "satellite wind" or "satellite sensor" or "satellite communication" or "GNSS signal" or "GNSS observation" or "GNSS data" or "spaceborne" or "space instrument" or "spacecraft" or "space craft" or "space station" or "{space technology}" or "{space technologies}" or "spaceport" or "{Space transportation}" or "spaceflight" or "space flight" or "space industry" or "space sector" or "space mission" or "astronautical"</v>
      </c>
      <c r="B94" s="60"/>
      <c r="C94" s="7"/>
      <c r="D94" t="str">
        <f t="shared" si="1"/>
        <v>"DTU-Space" or "European Space Agency " or "EUMETSAT" or "ALOS PALSAR" or "AMSR-E" or "Atmosphere-Space Interactions Monitor" or "AVHRR" or "Copernicus Imaging Microwave Radiometer" or "CryoSat-2" or "Earth Explorer" or "EarthCare" or "ENVISAT" or "{ERS-1}" or "{ERS-2}" or "GeoEye" or "GOCE" or "GOES-16" or "GRACE-FO" or "Heliospheric Observatory" or "ICEsat" or "Jason-1" or "Jason-2" or "Jason-3" or "Landsat" or "Lightning Imaging Sensor" or "L-VOD" or "Meteosat" or "METOP" or "{MODIS}" or "NDVI" or "NISAR" or "Normalized Difference Vegetation Index" or "Proba-V" or "Quickbird" or "RADARSAT-1"</v>
      </c>
      <c r="E94" s="40"/>
      <c r="F94" s="9"/>
      <c r="G94" s="9"/>
      <c r="H94" s="40"/>
      <c r="I94" s="9"/>
      <c r="J94" s="9"/>
      <c r="K94" s="9"/>
      <c r="L94" s="40"/>
      <c r="M94" s="9"/>
      <c r="N94" s="9"/>
      <c r="O94" s="9"/>
      <c r="P94" s="40"/>
      <c r="Q94" s="9"/>
      <c r="R94" s="9"/>
      <c r="S94" s="9"/>
      <c r="T94" s="40"/>
      <c r="U94" s="9"/>
      <c r="V94" s="9"/>
      <c r="W94" s="9"/>
    </row>
    <row r="95" spans="1:23" x14ac:dyDescent="0.3">
      <c r="A95" t="str">
        <f t="shared" si="0"/>
        <v>"satellite data" or "satellite image*" or "satellite measure" or "satellite observation" or "satellite-based" or "satellite-derived" or "satellite pixel" or "satellite altimetry" or "satellite monitoring" or "satellite time series" or "satellite mission" or "satellite industry" or "satellite antennas" or "satellite system" or "satellite wind" or "satellite sensor" or "satellite communication" or "GNSS signal" or "GNSS observation" or "GNSS data" or "spaceborne" or "space instrument" or "spacecraft" or "space craft" or "space station" or "{space technology}" or "{space technologies}" or "spaceport" or "{Space transportation}" or "spaceflight" or "space flight" or "space industry" or "space sector" or "space mission" or "astronautical" or "outer space"</v>
      </c>
      <c r="B95" s="60"/>
      <c r="C95" s="7"/>
      <c r="D95" t="str">
        <f t="shared" si="1"/>
        <v>"DTU-Space" or "European Space Agency " or "EUMETSAT" or "ALOS PALSAR" or "AMSR-E" or "Atmosphere-Space Interactions Monitor" or "AVHRR" or "Copernicus Imaging Microwave Radiometer" or "CryoSat-2" or "Earth Explorer" or "EarthCare" or "ENVISAT" or "{ERS-1}" or "{ERS-2}" or "GeoEye" or "GOCE" or "GOES-16" or "GRACE-FO" or "Heliospheric Observatory" or "ICEsat" or "Jason-1" or "Jason-2" or "Jason-3" or "Landsat" or "Lightning Imaging Sensor" or "L-VOD" or "Meteosat" or "METOP" or "{MODIS}" or "NDVI" or "NISAR" or "Normalized Difference Vegetation Index" or "Proba-V" or "Quickbird" or "RADARSAT-1" or "RADARSAT-2"</v>
      </c>
      <c r="E95" s="40"/>
      <c r="F95" s="9"/>
      <c r="G95" s="9"/>
      <c r="H95" s="40"/>
      <c r="I95" s="9"/>
      <c r="J95" s="9"/>
      <c r="K95" s="9"/>
      <c r="L95" s="40"/>
      <c r="M95" s="9"/>
      <c r="N95" s="9"/>
      <c r="O95" s="9"/>
      <c r="P95" s="40"/>
      <c r="Q95" s="9"/>
      <c r="R95" s="9"/>
      <c r="S95" s="9"/>
      <c r="T95" s="40"/>
      <c r="U95" s="9"/>
      <c r="V95" s="9"/>
      <c r="W95" s="9"/>
    </row>
    <row r="96" spans="1:23" x14ac:dyDescent="0.3">
      <c r="A96" s="9"/>
      <c r="B96" s="60"/>
      <c r="C96" s="7"/>
      <c r="D96" t="str">
        <f t="shared" si="1"/>
        <v>"DTU-Space" or "European Space Agency " or "EUMETSAT" or "ALOS PALSAR" or "AMSR-E" or "Atmosphere-Space Interactions Monitor" or "AVHRR" or "Copernicus Imaging Microwave Radiometer" or "CryoSat-2" or "Earth Explorer" or "EarthCare" or "ENVISAT" or "{ERS-1}" or "{ERS-2}" or "GeoEye" or "GOCE" or "GOES-16" or "GRACE-FO" or "Heliospheric Observatory" or "ICEsat" or "Jason-1" or "Jason-2" or "Jason-3" or "Landsat" or "Lightning Imaging Sensor" or "L-VOD" or "Meteosat" or "METOP" or "{MODIS}" or "NDVI" or "NISAR" or "Normalized Difference Vegetation Index" or "Proba-V" or "Quickbird" or "RADARSAT-1" or "RADARSAT-2" or "RapidEye"</v>
      </c>
      <c r="E96" s="40"/>
      <c r="F96" s="9"/>
      <c r="G96" s="9"/>
      <c r="H96" s="40"/>
      <c r="I96" s="9"/>
      <c r="J96" s="9"/>
      <c r="K96" s="9"/>
      <c r="L96" s="40"/>
      <c r="M96" s="9"/>
      <c r="N96" s="9"/>
      <c r="O96" s="9"/>
      <c r="P96" s="40"/>
      <c r="Q96" s="9"/>
      <c r="R96" s="9"/>
      <c r="S96" s="9"/>
      <c r="T96" s="40"/>
      <c r="U96" s="9"/>
      <c r="V96" s="9"/>
      <c r="W96" s="9"/>
    </row>
    <row r="97" spans="1:23" x14ac:dyDescent="0.3">
      <c r="A97" s="9"/>
      <c r="B97" s="60"/>
      <c r="C97" s="7"/>
      <c r="D97" t="str">
        <f t="shared" si="1"/>
        <v>"DTU-Space" or "European Space Agency " or "EUMETSAT" or "ALOS PALSAR" or "AMSR-E" or "Atmosphere-Space Interactions Monitor" or "AVHRR" or "Copernicus Imaging Microwave Radiometer" or "CryoSat-2" or "Earth Explorer" or "EarthCare" or "ENVISAT" or "{ERS-1}" or "{ERS-2}" or "GeoEye" or "GOCE" or "GOES-16" or "GRACE-FO" or "Heliospheric Observatory" or "ICEsat" or "Jason-1" or "Jason-2" or "Jason-3" or "Landsat" or "Lightning Imaging Sensor" or "L-VOD" or "Meteosat" or "METOP" or "{MODIS}" or "NDVI" or "NISAR" or "Normalized Difference Vegetation Index" or "Proba-V" or "Quickbird" or "RADARSAT-1" or "RADARSAT-2" or "RapidEye" or "ROSE-L"</v>
      </c>
      <c r="E97" s="40"/>
      <c r="F97" s="9"/>
      <c r="J97" s="9"/>
      <c r="K97" s="9"/>
      <c r="L97" s="40"/>
      <c r="M97" s="9"/>
      <c r="N97" s="9"/>
      <c r="O97" s="9"/>
      <c r="P97" s="40"/>
      <c r="Q97" s="9"/>
      <c r="R97" s="9"/>
      <c r="S97" s="9"/>
      <c r="T97" s="40"/>
      <c r="U97" s="9"/>
      <c r="V97" s="9"/>
      <c r="W97" s="9"/>
    </row>
    <row r="98" spans="1:23" x14ac:dyDescent="0.3">
      <c r="A98" s="9"/>
      <c r="B98" s="60"/>
      <c r="C98" s="7"/>
      <c r="D98" t="str">
        <f t="shared" si="1"/>
        <v>"DTU-Space" or "European Space Agency " or "EUMETSAT" or "ALOS PALSAR" or "AMSR-E" or "Atmosphere-Space Interactions Monitor" or "AVHRR" or "Copernicus Imaging Microwave Radiometer" or "CryoSat-2" or "Earth Explorer" or "EarthCare" or "ENVISAT" or "{ERS-1}" or "{ERS-2}" or "GeoEye" or "GOCE" or "GOES-16" or "GRACE-FO" or "Heliospheric Observatory" or "ICEsat" or "Jason-1" or "Jason-2" or "Jason-3" or "Landsat" or "Lightning Imaging Sensor" or "L-VOD" or "Meteosat" or "METOP" or "{MODIS}" or "NDVI" or "NISAR" or "Normalized Difference Vegetation Index" or "Proba-V" or "Quickbird" or "RADARSAT-1" or "RADARSAT-2" or "RapidEye" or "ROSE-L" or "Sentinel-1"</v>
      </c>
      <c r="E98" s="40"/>
      <c r="F98" s="9"/>
      <c r="J98" s="9"/>
      <c r="K98" s="9"/>
      <c r="L98" s="40"/>
      <c r="M98" s="9"/>
      <c r="N98" s="9"/>
      <c r="O98" s="9"/>
      <c r="P98" s="40"/>
      <c r="Q98" s="9"/>
      <c r="R98" s="9"/>
      <c r="S98" s="9"/>
      <c r="T98" s="40"/>
      <c r="U98" s="9"/>
      <c r="V98" s="9"/>
      <c r="W98" s="9"/>
    </row>
    <row r="99" spans="1:23" x14ac:dyDescent="0.3">
      <c r="A99" s="9"/>
      <c r="B99" s="60"/>
      <c r="C99" s="7"/>
      <c r="D99" t="str">
        <f t="shared" si="1"/>
        <v>"DTU-Space" or "European Space Agency " or "EUMETSAT" or "ALOS PALSAR" or "AMSR-E" or "Atmosphere-Space Interactions Monitor" or "AVHRR" or "Copernicus Imaging Microwave Radiometer" or "CryoSat-2" or "Earth Explorer" or "EarthCare" or "ENVISAT" or "{ERS-1}" or "{ERS-2}" or "GeoEye" or "GOCE" or "GOES-16" or "GRACE-FO" or "Heliospheric Observatory" or "ICEsat" or "Jason-1" or "Jason-2" or "Jason-3" or "Landsat" or "Lightning Imaging Sensor" or "L-VOD" or "Meteosat" or "METOP" or "{MODIS}" or "NDVI" or "NISAR" or "Normalized Difference Vegetation Index" or "Proba-V" or "Quickbird" or "RADARSAT-1" or "RADARSAT-2" or "RapidEye" or "ROSE-L" or "Sentinel-1" or "Sentinel-2"</v>
      </c>
      <c r="E99" s="40"/>
      <c r="F99" s="9"/>
      <c r="J99" s="9"/>
      <c r="K99" s="9"/>
      <c r="L99" s="40"/>
      <c r="M99" s="9"/>
      <c r="N99" s="9"/>
      <c r="O99" s="9"/>
      <c r="P99" s="40"/>
      <c r="Q99" s="9"/>
      <c r="R99" s="9"/>
      <c r="S99" s="9"/>
      <c r="T99" s="40"/>
      <c r="U99" s="9"/>
      <c r="V99" s="9"/>
      <c r="W99" s="9"/>
    </row>
    <row r="100" spans="1:23" x14ac:dyDescent="0.3">
      <c r="A100" s="9"/>
      <c r="B100" s="60"/>
      <c r="C100" s="7"/>
      <c r="D100" t="str">
        <f t="shared" si="1"/>
        <v>"DTU-Space" or "European Space Agency " or "EUMETSAT" or "ALOS PALSAR" or "AMSR-E" or "Atmosphere-Space Interactions Monitor" or "AVHRR" or "Copernicus Imaging Microwave Radiometer" or "CryoSat-2" or "Earth Explorer" or "EarthCare" or "ENVISAT" or "{ERS-1}" or "{ERS-2}" or "GeoEye" or "GOCE" or "GOES-16" or "GRACE-FO" or "Heliospheric Observatory" or "ICEsat" or "Jason-1" or "Jason-2" or "Jason-3" or "Landsat" or "Lightning Imaging Sensor" or "L-VOD" or "Meteosat" or "METOP" or "{MODIS}" or "NDVI" or "NISAR" or "Normalized Difference Vegetation Index" or "Proba-V" or "Quickbird" or "RADARSAT-1" or "RADARSAT-2" or "RapidEye" or "ROSE-L" or "Sentinel-1" or "Sentinel-2" or "Sentinel-3"</v>
      </c>
      <c r="E100" s="40"/>
      <c r="F100" s="9"/>
      <c r="J100" s="9"/>
      <c r="K100" s="9"/>
      <c r="L100" s="40"/>
      <c r="M100" s="9"/>
      <c r="N100" s="9"/>
      <c r="O100" s="9"/>
      <c r="P100" s="40"/>
      <c r="Q100" s="9"/>
      <c r="R100" s="9"/>
      <c r="S100" s="9"/>
      <c r="T100" s="40"/>
      <c r="U100" s="9"/>
      <c r="V100" s="9"/>
      <c r="W100" s="9"/>
    </row>
    <row r="101" spans="1:23" x14ac:dyDescent="0.3">
      <c r="A101" s="9"/>
      <c r="B101" s="60"/>
      <c r="C101" s="9"/>
      <c r="D101" t="str">
        <f t="shared" si="1"/>
        <v>"DTU-Space" or "European Space Agency " or "EUMETSAT" or "ALOS PALSAR" or "AMSR-E" or "Atmosphere-Space Interactions Monitor" or "AVHRR" or "Copernicus Imaging Microwave Radiometer" or "CryoSat-2" or "Earth Explorer" or "EarthCare" or "ENVISAT" or "{ERS-1}" or "{ERS-2}" or "GeoEye" or "GOCE" or "GOES-16" or "GRACE-FO" or "Heliospheric Observatory" or "ICEsat" or "Jason-1" or "Jason-2" or "Jason-3" or "Landsat" or "Lightning Imaging Sensor" or "L-VOD" or "Meteosat" or "METOP" or "{MODIS}" or "NDVI" or "NISAR" or "Normalized Difference Vegetation Index" or "Proba-V" or "Quickbird" or "RADARSAT-1" or "RADARSAT-2" or "RapidEye" or "ROSE-L" or "Sentinel-1" or "Sentinel-2" or "Sentinel-3" or "Sentinel-4"</v>
      </c>
      <c r="E101" s="40"/>
      <c r="F101" s="9"/>
      <c r="J101" s="9"/>
      <c r="N101" s="9"/>
      <c r="O101" s="9"/>
      <c r="P101" s="40"/>
      <c r="Q101" s="9"/>
      <c r="R101" s="9"/>
      <c r="S101" s="9"/>
      <c r="T101" s="40"/>
      <c r="U101" s="9"/>
      <c r="V101" s="9"/>
      <c r="W101" s="9"/>
    </row>
    <row r="102" spans="1:23" x14ac:dyDescent="0.3">
      <c r="A102" s="9"/>
      <c r="B102" s="60"/>
      <c r="C102" s="9"/>
      <c r="D102" t="str">
        <f t="shared" si="1"/>
        <v>"DTU-Space" or "European Space Agency " or "EUMETSAT" or "ALOS PALSAR" or "AMSR-E" or "Atmosphere-Space Interactions Monitor" or "AVHRR" or "Copernicus Imaging Microwave Radiometer" or "CryoSat-2" or "Earth Explorer" or "EarthCare" or "ENVISAT" or "{ERS-1}" or "{ERS-2}" or "GeoEye" or "GOCE" or "GOES-16" or "GRACE-FO" or "Heliospheric Observatory" or "ICEsat" or "Jason-1" or "Jason-2" or "Jason-3" or "Landsat" or "Lightning Imaging Sensor" or "L-VOD" or "Meteosat" or "METOP" or "{MODIS}" or "NDVI" or "NISAR" or "Normalized Difference Vegetation Index" or "Proba-V" or "Quickbird" or "RADARSAT-1" or "RADARSAT-2" or "RapidEye" or "ROSE-L" or "Sentinel-1" or "Sentinel-2" or "Sentinel-3" or "Sentinel-4" or "Sentinel-5"</v>
      </c>
      <c r="E102" s="40"/>
      <c r="F102" s="9"/>
      <c r="J102" s="9"/>
      <c r="N102" s="9"/>
      <c r="O102" s="9"/>
      <c r="P102" s="40"/>
      <c r="Q102" s="9"/>
      <c r="R102" s="9"/>
      <c r="S102" s="9"/>
      <c r="T102" s="40"/>
      <c r="U102" s="9"/>
      <c r="V102" s="9"/>
      <c r="W102" s="9"/>
    </row>
    <row r="103" spans="1:23" x14ac:dyDescent="0.3">
      <c r="D103" t="str">
        <f t="shared" si="1"/>
        <v>"DTU-Space" or "European Space Agency " or "EUMETSAT" or "ALOS PALSAR" or "AMSR-E" or "Atmosphere-Space Interactions Monitor" or "AVHRR" or "Copernicus Imaging Microwave Radiometer" or "CryoSat-2" or "Earth Explorer" or "EarthCare" or "ENVISAT" or "{ERS-1}" or "{ERS-2}" or "GeoEye" or "GOCE" or "GOES-16" or "GRACE-FO" or "Heliospheric Observatory" or "ICEsat" or "Jason-1" or "Jason-2" or "Jason-3" or "Landsat" or "Lightning Imaging Sensor" or "L-VOD" or "Meteosat" or "METOP" or "{MODIS}" or "NDVI" or "NISAR" or "Normalized Difference Vegetation Index" or "Proba-V" or "Quickbird" or "RADARSAT-1" or "RADARSAT-2" or "RapidEye" or "ROSE-L" or "Sentinel-1" or "Sentinel-2" or "Sentinel-3" or "Sentinel-4" or "Sentinel-5" or "Sentinel-6"</v>
      </c>
    </row>
    <row r="104" spans="1:23" x14ac:dyDescent="0.3">
      <c r="D104" t="str">
        <f t="shared" si="1"/>
        <v>"DTU-Space" or "European Space Agency " or "EUMETSAT" or "ALOS PALSAR" or "AMSR-E" or "Atmosphere-Space Interactions Monitor" or "AVHRR" or "Copernicus Imaging Microwave Radiometer" or "CryoSat-2" or "Earth Explorer" or "EarthCare" or "ENVISAT" or "{ERS-1}" or "{ERS-2}" or "GeoEye" or "GOCE" or "GOES-16" or "GRACE-FO" or "Heliospheric Observatory" or "ICEsat" or "Jason-1" or "Jason-2" or "Jason-3" or "Landsat" or "Lightning Imaging Sensor" or "L-VOD" or "Meteosat" or "METOP" or "{MODIS}" or "NDVI" or "NISAR" or "Normalized Difference Vegetation Index" or "Proba-V" or "Quickbird" or "RADARSAT-1" or "RADARSAT-2" or "RapidEye" or "ROSE-L" or "Sentinel-1" or "Sentinel-2" or "Sentinel-3" or "Sentinel-4" or "Sentinel-5" or "Sentinel-6" or "Soil Moisture and Ocean Salinity"</v>
      </c>
    </row>
    <row r="105" spans="1:23" x14ac:dyDescent="0.3">
      <c r="D105" t="str">
        <f t="shared" si="1"/>
        <v>"DTU-Space" or "European Space Agency " or "EUMETSAT" or "ALOS PALSAR" or "AMSR-E" or "Atmosphere-Space Interactions Monitor" or "AVHRR" or "Copernicus Imaging Microwave Radiometer" or "CryoSat-2" or "Earth Explorer" or "EarthCare" or "ENVISAT" or "{ERS-1}" or "{ERS-2}" or "GeoEye" or "GOCE" or "GOES-16" or "GRACE-FO" or "Heliospheric Observatory" or "ICEsat" or "Jason-1" or "Jason-2" or "Jason-3" or "Landsat" or "Lightning Imaging Sensor" or "L-VOD" or "Meteosat" or "METOP" or "{MODIS}" or "NDVI" or "NISAR" or "Normalized Difference Vegetation Index" or "Proba-V" or "Quickbird" or "RADARSAT-1" or "RADARSAT-2" or "RapidEye" or "ROSE-L" or "Sentinel-1" or "Sentinel-2" or "Sentinel-3" or "Sentinel-4" or "Sentinel-5" or "Sentinel-6" or "Soil Moisture and Ocean Salinity" or "SPOT Vegetation"</v>
      </c>
    </row>
    <row r="106" spans="1:23" x14ac:dyDescent="0.3">
      <c r="D106" t="str">
        <f t="shared" si="1"/>
        <v>"DTU-Space" or "European Space Agency " or "EUMETSAT" or "ALOS PALSAR" or "AMSR-E" or "Atmosphere-Space Interactions Monitor" or "AVHRR" or "Copernicus Imaging Microwave Radiometer" or "CryoSat-2" or "Earth Explorer" or "EarthCare" or "ENVISAT" or "{ERS-1}" or "{ERS-2}" or "GeoEye" or "GOCE" or "GOES-16" or "GRACE-FO" or "Heliospheric Observatory" or "ICEsat" or "Jason-1" or "Jason-2" or "Jason-3" or "Landsat" or "Lightning Imaging Sensor" or "L-VOD" or "Meteosat" or "METOP" or "{MODIS}" or "NDVI" or "NISAR" or "Normalized Difference Vegetation Index" or "Proba-V" or "Quickbird" or "RADARSAT-1" or "RADARSAT-2" or "RapidEye" or "ROSE-L" or "Sentinel-1" or "Sentinel-2" or "Sentinel-3" or "Sentinel-4" or "Sentinel-5" or "Sentinel-6" or "Soil Moisture and Ocean Salinity" or "SPOT Vegetation" or "SPOT VGT"</v>
      </c>
    </row>
    <row r="107" spans="1:23" x14ac:dyDescent="0.3">
      <c r="D107" t="str">
        <f t="shared" si="1"/>
        <v>"DTU-Space" or "European Space Agency " or "EUMETSAT" or "ALOS PALSAR" or "AMSR-E" or "Atmosphere-Space Interactions Monitor" or "AVHRR" or "Copernicus Imaging Microwave Radiometer" or "CryoSat-2" or "Earth Explorer" or "EarthCare" or "ENVISAT" or "{ERS-1}" or "{ERS-2}" or "GeoEye" or "GOCE" or "GOES-16" or "GRACE-FO" or "Heliospheric Observatory" or "ICEsat" or "Jason-1" or "Jason-2" or "Jason-3" or "Landsat" or "Lightning Imaging Sensor" or "L-VOD" or "Meteosat" or "METOP" or "{MODIS}" or "NDVI" or "NISAR" or "Normalized Difference Vegetation Index" or "Proba-V" or "Quickbird" or "RADARSAT-1" or "RADARSAT-2" or "RapidEye" or "ROSE-L" or "Sentinel-1" or "Sentinel-2" or "Sentinel-3" or "Sentinel-4" or "Sentinel-5" or "Sentinel-6" or "Soil Moisture and Ocean Salinity" or "SPOT Vegetation" or "SPOT VGT" or "SPOT5"</v>
      </c>
    </row>
    <row r="108" spans="1:23" x14ac:dyDescent="0.3">
      <c r="D108" t="str">
        <f t="shared" si="1"/>
        <v>"DTU-Space" or "European Space Agency " or "EUMETSAT" or "ALOS PALSAR" or "AMSR-E" or "Atmosphere-Space Interactions Monitor" or "AVHRR" or "Copernicus Imaging Microwave Radiometer" or "CryoSat-2" or "Earth Explorer" or "EarthCare" or "ENVISAT" or "{ERS-1}" or "{ERS-2}" or "GeoEye" or "GOCE" or "GOES-16" or "GRACE-FO" or "Heliospheric Observatory" or "ICEsat" or "Jason-1" or "Jason-2" or "Jason-3" or "Landsat" or "Lightning Imaging Sensor" or "L-VOD" or "Meteosat" or "METOP" or "{MODIS}" or "NDVI" or "NISAR" or "Normalized Difference Vegetation Index" or "Proba-V" or "Quickbird" or "RADARSAT-1" or "RADARSAT-2" or "RapidEye" or "ROSE-L" or "Sentinel-1" or "Sentinel-2" or "Sentinel-3" or "Sentinel-4" or "Sentinel-5" or "Sentinel-6" or "Soil Moisture and Ocean Salinity" or "SPOT Vegetation" or "SPOT VGT" or "SPOT5" or "TOPEX/Poseidon"</v>
      </c>
    </row>
    <row r="109" spans="1:23" x14ac:dyDescent="0.3">
      <c r="D109" t="str">
        <f t="shared" si="1"/>
        <v>"DTU-Space" or "European Space Agency " or "EUMETSAT" or "ALOS PALSAR" or "AMSR-E" or "Atmosphere-Space Interactions Monitor" or "AVHRR" or "Copernicus Imaging Microwave Radiometer" or "CryoSat-2" or "Earth Explorer" or "EarthCare" or "ENVISAT" or "{ERS-1}" or "{ERS-2}" or "GeoEye" or "GOCE" or "GOES-16" or "GRACE-FO" or "Heliospheric Observatory" or "ICEsat" or "Jason-1" or "Jason-2" or "Jason-3" or "Landsat" or "Lightning Imaging Sensor" or "L-VOD" or "Meteosat" or "METOP" or "{MODIS}" or "NDVI" or "NISAR" or "Normalized Difference Vegetation Index" or "Proba-V" or "Quickbird" or "RADARSAT-1" or "RADARSAT-2" or "RapidEye" or "ROSE-L" or "Sentinel-1" or "Sentinel-2" or "Sentinel-3" or "Sentinel-4" or "Sentinel-5" or "Sentinel-6" or "Soil Moisture and Ocean Salinity" or "SPOT Vegetation" or "SPOT VGT" or "SPOT5" or "TOPEX/Poseidon" or "{WorldView-2}"</v>
      </c>
    </row>
    <row r="110" spans="1:23" x14ac:dyDescent="0.3">
      <c r="D110" t="str">
        <f t="shared" si="1"/>
        <v>"DTU-Space" or "European Space Agency " or "EUMETSAT" or "ALOS PALSAR" or "AMSR-E" or "Atmosphere-Space Interactions Monitor" or "AVHRR" or "Copernicus Imaging Microwave Radiometer" or "CryoSat-2" or "Earth Explorer" or "EarthCare" or "ENVISAT" or "{ERS-1}" or "{ERS-2}" or "GeoEye" or "GOCE" or "GOES-16" or "GRACE-FO" or "Heliospheric Observatory" or "ICEsat" or "Jason-1" or "Jason-2" or "Jason-3" or "Landsat" or "Lightning Imaging Sensor" or "L-VOD" or "Meteosat" or "METOP" or "{MODIS}" or "NDVI" or "NISAR" or "Normalized Difference Vegetation Index" or "Proba-V" or "Quickbird" or "RADARSAT-1" or "RADARSAT-2" or "RapidEye" or "ROSE-L" or "Sentinel-1" or "Sentinel-2" or "Sentinel-3" or "Sentinel-4" or "Sentinel-5" or "Sentinel-6" or "Soil Moisture and Ocean Salinity" or "SPOT Vegetation" or "SPOT VGT" or "SPOT5" or "TOPEX/Poseidon" or "{WorldView-2}" or "{WorldView-3}"</v>
      </c>
    </row>
    <row r="111" spans="1:23" x14ac:dyDescent="0.3">
      <c r="A111" s="1" t="s">
        <v>202</v>
      </c>
    </row>
    <row r="112" spans="1:23" x14ac:dyDescent="0.3">
      <c r="B112" s="59" t="s">
        <v>202</v>
      </c>
      <c r="D112" t="str">
        <f ca="1">B112&amp;IFERROR(INDIRECT(A112,1),"")&amp;C112</f>
        <v>TITLE-ABS-KEY</v>
      </c>
    </row>
    <row r="113" spans="1:4" x14ac:dyDescent="0.3">
      <c r="A113" t="s">
        <v>205</v>
      </c>
      <c r="B113" s="59" t="s">
        <v>203</v>
      </c>
      <c r="C113" t="s">
        <v>240</v>
      </c>
      <c r="D113" t="str">
        <f t="shared" ref="D113" ca="1" si="11">B113&amp;IFERROR(INDIRECT(A113,1),"")&amp;C113</f>
        <v xml:space="preserve">("satellite data" or "satellite image*" or "satellite measure" or "satellite observation" or "satellite-based" or "satellite-derived" or "satellite pixel" or "satellite altimetry" or "satellite monitoring" or "satellite time series" or "satellite mission" or "satellite industry" or "satellite antennas" or "satellite system" or "satellite wind" or "satellite sensor" or "satellite communication" or "GNSS signal" or "GNSS observation" or "GNSS data" or "spaceborne" or "space instrument" or "spacecraft" or "space craft" or "space station" or "{space technology}" or "{space technologies}" or "spaceport" or "{Space transportation}" or "spaceflight" or "space flight" or "space industry" or "space sector" or "space mission" or "astronautical" or "outer space") OR </v>
      </c>
    </row>
    <row r="114" spans="1:4" x14ac:dyDescent="0.3">
      <c r="B114" s="59" t="s">
        <v>202</v>
      </c>
      <c r="D114" t="str">
        <f ca="1">B114&amp;IFERROR(INDIRECT(A114,1),"")&amp;C114</f>
        <v>TITLE-ABS-KEY</v>
      </c>
    </row>
    <row r="115" spans="1:4" x14ac:dyDescent="0.3">
      <c r="A115" t="s">
        <v>206</v>
      </c>
      <c r="B115" s="59" t="s">
        <v>203</v>
      </c>
      <c r="C115" t="s">
        <v>240</v>
      </c>
      <c r="D115" t="str">
        <f t="shared" ref="D115:D124" ca="1" si="12">B115&amp;IFERROR(INDIRECT(A115,1),"")&amp;C115</f>
        <v xml:space="preserve">("DTU-Space" or "European Space Agency " or "EUMETSAT" or "ALOS PALSAR" or "AMSR-E" or "Atmosphere-Space Interactions Monitor" or "AVHRR" or "Copernicus Imaging Microwave Radiometer" or "CryoSat-2" or "Earth Explorer" or "EarthCare" or "ENVISAT" or "{ERS-1}" or "{ERS-2}" or "GeoEye" or "GOCE" or "GOES-16" or "GRACE-FO" or "Heliospheric Observatory" or "ICEsat" or "Jason-1" or "Jason-2" or "Jason-3" or "Landsat" or "Lightning Imaging Sensor" or "L-VOD" or "Meteosat" or "METOP" or "{MODIS}" or "NDVI" or "NISAR" or "Normalized Difference Vegetation Index" or "Proba-V" or "Quickbird" or "RADARSAT-1" or "RADARSAT-2" or "RapidEye" or "ROSE-L" or "Sentinel-1" or "Sentinel-2" or "Sentinel-3" or "Sentinel-4" or "Sentinel-5" or "Sentinel-6" or "Soil Moisture and Ocean Salinity" or "SPOT Vegetation" or "SPOT VGT" or "SPOT5" or "TOPEX/Poseidon" or "{WorldView-2}" or "{WorldView-3}") OR </v>
      </c>
    </row>
    <row r="116" spans="1:4" x14ac:dyDescent="0.3">
      <c r="B116" s="59" t="s">
        <v>207</v>
      </c>
      <c r="D116" t="str">
        <f t="shared" ca="1" si="12"/>
        <v>TITLE-ABS-KEY(</v>
      </c>
    </row>
    <row r="117" spans="1:4" x14ac:dyDescent="0.3">
      <c r="A117" t="s">
        <v>211</v>
      </c>
      <c r="B117" s="59" t="s">
        <v>203</v>
      </c>
      <c r="C117" t="s">
        <v>208</v>
      </c>
      <c r="D117" t="str">
        <f t="shared" ca="1" si="12"/>
        <v>("satellite" or "nanosatellite" or "cubesat" or "cubesatellite" or "picosatellite") AND NOT</v>
      </c>
    </row>
    <row r="118" spans="1:4" x14ac:dyDescent="0.3">
      <c r="A118" t="s">
        <v>212</v>
      </c>
      <c r="B118" s="59" t="s">
        <v>203</v>
      </c>
      <c r="C118" t="s">
        <v>241</v>
      </c>
      <c r="D118" t="str">
        <f t="shared" ca="1" si="12"/>
        <v xml:space="preserve">("satellite phage" or "phage satellite" or "satellite cell" or "clinical*" or "satellite DNA" or "drug" or "gene" or "glia*" or "muscle" or "virus" or "satellite city" or "*chromosome" or "cell tumor" or "centriolar" or "allele" or "cancer" or "DNA barcod*" or "satellite monomer" or "satellite meeting")) OR </v>
      </c>
    </row>
    <row r="119" spans="1:4" x14ac:dyDescent="0.3">
      <c r="B119" s="59" t="s">
        <v>207</v>
      </c>
      <c r="D119" t="str">
        <f t="shared" ca="1" si="12"/>
        <v>TITLE-ABS-KEY(</v>
      </c>
    </row>
    <row r="120" spans="1:4" x14ac:dyDescent="0.3">
      <c r="A120" t="s">
        <v>213</v>
      </c>
      <c r="B120" s="59" t="s">
        <v>203</v>
      </c>
      <c r="C120" t="s">
        <v>208</v>
      </c>
      <c r="D120" t="str">
        <f t="shared" ca="1" si="12"/>
        <v>("GNSS" or "Global positioning system" or "GPS data" or "GPS tracking" or "GPS fixes" or "GPS receiver" or "GPS position*" or "GPS system" or "GPS trace" or "GPS location") AND NOT</v>
      </c>
    </row>
    <row r="121" spans="1:4" x14ac:dyDescent="0.3">
      <c r="A121" t="s">
        <v>214</v>
      </c>
      <c r="B121" s="59" t="s">
        <v>203</v>
      </c>
      <c r="C121" t="s">
        <v>241</v>
      </c>
      <c r="D121" t="str">
        <f t="shared" ca="1" si="12"/>
        <v xml:space="preserve">("gold nano*" or "nanosheet " or "nanosheets" or "carbon nano*" or "graphene nano*" or "graphene platelets" or "Gaussian processes" or "general practitioner" or "general practice")) OR </v>
      </c>
    </row>
    <row r="122" spans="1:4" x14ac:dyDescent="0.3">
      <c r="B122" s="59" t="s">
        <v>207</v>
      </c>
      <c r="D122" t="str">
        <f t="shared" ca="1" si="12"/>
        <v>TITLE-ABS-KEY(</v>
      </c>
    </row>
    <row r="123" spans="1:4" x14ac:dyDescent="0.3">
      <c r="A123" t="s">
        <v>215</v>
      </c>
      <c r="B123" s="59" t="s">
        <v>203</v>
      </c>
      <c r="C123" t="s">
        <v>209</v>
      </c>
      <c r="D123" t="str">
        <f t="shared" ca="1" si="12"/>
        <v>("space exploration") AND</v>
      </c>
    </row>
    <row r="124" spans="1:4" x14ac:dyDescent="0.3">
      <c r="A124" t="s">
        <v>216</v>
      </c>
      <c r="B124" s="59" t="s">
        <v>203</v>
      </c>
      <c r="C124" t="s">
        <v>241</v>
      </c>
      <c r="D124" t="str">
        <f t="shared" ca="1" si="12"/>
        <v xml:space="preserve">("mars" or "martian" or "moon" or "lunar" or "sun" or "deep space" or "outer space")) OR </v>
      </c>
    </row>
    <row r="125" spans="1:4" x14ac:dyDescent="0.3">
      <c r="B125" s="59" t="s">
        <v>207</v>
      </c>
      <c r="D125" t="str">
        <f t="shared" ref="D125:D133" ca="1" si="13">B125&amp;IFERROR(INDIRECT(A125,1),"")&amp;C125</f>
        <v>TITLE-ABS-KEY(</v>
      </c>
    </row>
    <row r="126" spans="1:4" x14ac:dyDescent="0.3">
      <c r="A126" t="s">
        <v>217</v>
      </c>
      <c r="B126" s="59" t="s">
        <v>203</v>
      </c>
      <c r="C126" t="s">
        <v>209</v>
      </c>
      <c r="D126" t="str">
        <f t="shared" ca="1" si="13"/>
        <v>("space application") AND</v>
      </c>
    </row>
    <row r="127" spans="1:4" x14ac:dyDescent="0.3">
      <c r="A127" t="s">
        <v>218</v>
      </c>
      <c r="B127" s="59" t="s">
        <v>203</v>
      </c>
      <c r="C127" t="s">
        <v>241</v>
      </c>
      <c r="D127" t="str">
        <f t="shared" ca="1" si="13"/>
        <v xml:space="preserve">("photovoltaic" or "refletarray" or "antenna" or "reflector" or "space industry" or "camera" or "telescope" or "Copernicus" or "Galileo" or "satellite")) OR </v>
      </c>
    </row>
    <row r="128" spans="1:4" x14ac:dyDescent="0.3">
      <c r="B128" s="59" t="s">
        <v>207</v>
      </c>
      <c r="D128" t="str">
        <f t="shared" ca="1" si="13"/>
        <v>TITLE-ABS-KEY(</v>
      </c>
    </row>
    <row r="129" spans="1:4" x14ac:dyDescent="0.3">
      <c r="A129" t="s">
        <v>219</v>
      </c>
      <c r="B129" s="59" t="s">
        <v>203</v>
      </c>
      <c r="C129" t="s">
        <v>208</v>
      </c>
      <c r="D129" t="str">
        <f t="shared" ca="1" si="13"/>
        <v>("astronaut" or "asteroid") AND NOT</v>
      </c>
    </row>
    <row r="130" spans="1:4" x14ac:dyDescent="0.3">
      <c r="A130" t="s">
        <v>220</v>
      </c>
      <c r="B130" s="59" t="s">
        <v>203</v>
      </c>
      <c r="C130" t="s">
        <v>241</v>
      </c>
      <c r="D130" t="str">
        <f t="shared" ca="1" si="13"/>
        <v xml:space="preserve">("Lely Astronaut" or "dairy cow" or "starfish" or "sea star" or "Asteroidea " or "echinoderms" or "fish" or "fossil" or "invertebrate" or "Cretaceous" or "hyalosis" or "vitreous" or "diabetes" or "clinical" or "disease" or "infection" or "patient" or "Chicxulub" or "Yucatán" or "paleo*" or "palaeo*")) OR </v>
      </c>
    </row>
    <row r="131" spans="1:4" x14ac:dyDescent="0.3">
      <c r="B131" s="59" t="s">
        <v>207</v>
      </c>
      <c r="D131" t="str">
        <f t="shared" ca="1" si="13"/>
        <v>TITLE-ABS-KEY(</v>
      </c>
    </row>
    <row r="132" spans="1:4" x14ac:dyDescent="0.3">
      <c r="A132" t="s">
        <v>221</v>
      </c>
      <c r="B132" s="59" t="s">
        <v>203</v>
      </c>
      <c r="C132" t="s">
        <v>209</v>
      </c>
      <c r="D132" t="str">
        <f t="shared" ca="1" si="13"/>
        <v>("Earth observation" or "remote sensing" or "remote sensed" or "remotely sensed" or "Synthetic Aperture Radar" or "InSAR") AND</v>
      </c>
    </row>
    <row r="133" spans="1:4" x14ac:dyDescent="0.3">
      <c r="A133" t="s">
        <v>222</v>
      </c>
      <c r="B133" s="59" t="s">
        <v>203</v>
      </c>
      <c r="C133" t="s">
        <v>210</v>
      </c>
      <c r="D133" t="str">
        <f t="shared" ca="1" si="13"/>
        <v>("Copernicus" or "satellite" or "space" or "ESA" or "ISS" or "Earth Explorer" or "Sentinel" or "mission"))</v>
      </c>
    </row>
    <row r="135" spans="1:4" x14ac:dyDescent="0.3">
      <c r="A135" s="1" t="s">
        <v>223</v>
      </c>
    </row>
    <row r="136" spans="1:4" x14ac:dyDescent="0.3">
      <c r="B136" s="59" t="s">
        <v>224</v>
      </c>
      <c r="D136" t="str">
        <f ca="1">B136&amp;IFERROR(INDIRECT(A136,1),"")&amp;C136</f>
        <v>TITLE-ABS</v>
      </c>
    </row>
    <row r="137" spans="1:4" x14ac:dyDescent="0.3">
      <c r="A137" t="s">
        <v>205</v>
      </c>
      <c r="B137" s="59" t="s">
        <v>203</v>
      </c>
      <c r="C137" t="s">
        <v>204</v>
      </c>
      <c r="D137" t="str">
        <f t="shared" ref="D137" ca="1" si="14">B137&amp;IFERROR(INDIRECT(A137,1),"")&amp;C137</f>
        <v>("satellite data" or "satellite image*" or "satellite measure" or "satellite observation" or "satellite-based" or "satellite-derived" or "satellite pixel" or "satellite altimetry" or "satellite monitoring" or "satellite time series" or "satellite mission" or "satellite industry" or "satellite antennas" or "satellite system" or "satellite wind" or "satellite sensor" or "satellite communication" or "GNSS signal" or "GNSS observation" or "GNSS data" or "spaceborne" or "space instrument" or "spacecraft" or "space craft" or "space station" or "{space technology}" or "{space technologies}" or "spaceport" or "{Space transportation}" or "spaceflight" or "space flight" or "space industry" or "space sector" or "space mission" or "astronautical" or "outer space") OR</v>
      </c>
    </row>
    <row r="138" spans="1:4" x14ac:dyDescent="0.3">
      <c r="B138" s="59" t="s">
        <v>225</v>
      </c>
      <c r="D138" t="str">
        <f ca="1">B138&amp;IFERROR(INDIRECT(A138,1),"")&amp;C138</f>
        <v>AUTHKEY</v>
      </c>
    </row>
    <row r="139" spans="1:4" x14ac:dyDescent="0.3">
      <c r="A139" t="s">
        <v>205</v>
      </c>
      <c r="B139" s="59" t="s">
        <v>203</v>
      </c>
      <c r="C139" t="s">
        <v>204</v>
      </c>
      <c r="D139" t="str">
        <f t="shared" ref="D139" ca="1" si="15">B139&amp;IFERROR(INDIRECT(A139,1),"")&amp;C139</f>
        <v>("satellite data" or "satellite image*" or "satellite measure" or "satellite observation" or "satellite-based" or "satellite-derived" or "satellite pixel" or "satellite altimetry" or "satellite monitoring" or "satellite time series" or "satellite mission" or "satellite industry" or "satellite antennas" or "satellite system" or "satellite wind" or "satellite sensor" or "satellite communication" or "GNSS signal" or "GNSS observation" or "GNSS data" or "spaceborne" or "space instrument" or "spacecraft" or "space craft" or "space station" or "{space technology}" or "{space technologies}" or "spaceport" or "{Space transportation}" or "spaceflight" or "space flight" or "space industry" or "space sector" or "space mission" or "astronautical" or "outer space") OR</v>
      </c>
    </row>
    <row r="140" spans="1:4" x14ac:dyDescent="0.3">
      <c r="B140" s="59" t="s">
        <v>224</v>
      </c>
      <c r="D140" t="str">
        <f ca="1">B140&amp;IFERROR(INDIRECT(A140,1),"")&amp;C140</f>
        <v>TITLE-ABS</v>
      </c>
    </row>
    <row r="141" spans="1:4" x14ac:dyDescent="0.3">
      <c r="A141" t="s">
        <v>206</v>
      </c>
      <c r="B141" s="59" t="s">
        <v>203</v>
      </c>
      <c r="C141" t="s">
        <v>204</v>
      </c>
      <c r="D141" t="str">
        <f t="shared" ref="D141:D147" ca="1" si="16">B141&amp;IFERROR(INDIRECT(A141,1),"")&amp;C141</f>
        <v>("DTU-Space" or "European Space Agency " or "EUMETSAT" or "ALOS PALSAR" or "AMSR-E" or "Atmosphere-Space Interactions Monitor" or "AVHRR" or "Copernicus Imaging Microwave Radiometer" or "CryoSat-2" or "Earth Explorer" or "EarthCare" or "ENVISAT" or "{ERS-1}" or "{ERS-2}" or "GeoEye" or "GOCE" or "GOES-16" or "GRACE-FO" or "Heliospheric Observatory" or "ICEsat" or "Jason-1" or "Jason-2" or "Jason-3" or "Landsat" or "Lightning Imaging Sensor" or "L-VOD" or "Meteosat" or "METOP" or "{MODIS}" or "NDVI" or "NISAR" or "Normalized Difference Vegetation Index" or "Proba-V" or "Quickbird" or "RADARSAT-1" or "RADARSAT-2" or "RapidEye" or "ROSE-L" or "Sentinel-1" or "Sentinel-2" or "Sentinel-3" or "Sentinel-4" or "Sentinel-5" or "Sentinel-6" or "Soil Moisture and Ocean Salinity" or "SPOT Vegetation" or "SPOT VGT" or "SPOT5" or "TOPEX/Poseidon" or "{WorldView-2}" or "{WorldView-3}") OR</v>
      </c>
    </row>
    <row r="142" spans="1:4" x14ac:dyDescent="0.3">
      <c r="B142" s="59" t="s">
        <v>225</v>
      </c>
      <c r="D142" t="str">
        <f ca="1">B142&amp;IFERROR(INDIRECT(A142,1),"")&amp;C142</f>
        <v>AUTHKEY</v>
      </c>
    </row>
    <row r="143" spans="1:4" x14ac:dyDescent="0.3">
      <c r="A143" t="s">
        <v>206</v>
      </c>
      <c r="B143" s="59" t="s">
        <v>203</v>
      </c>
      <c r="C143" t="s">
        <v>204</v>
      </c>
      <c r="D143" t="str">
        <f t="shared" ref="D143" ca="1" si="17">B143&amp;IFERROR(INDIRECT(A143,1),"")&amp;C143</f>
        <v>("DTU-Space" or "European Space Agency " or "EUMETSAT" or "ALOS PALSAR" or "AMSR-E" or "Atmosphere-Space Interactions Monitor" or "AVHRR" or "Copernicus Imaging Microwave Radiometer" or "CryoSat-2" or "Earth Explorer" or "EarthCare" or "ENVISAT" or "{ERS-1}" or "{ERS-2}" or "GeoEye" or "GOCE" or "GOES-16" or "GRACE-FO" or "Heliospheric Observatory" or "ICEsat" or "Jason-1" or "Jason-2" or "Jason-3" or "Landsat" or "Lightning Imaging Sensor" or "L-VOD" or "Meteosat" or "METOP" or "{MODIS}" or "NDVI" or "NISAR" or "Normalized Difference Vegetation Index" or "Proba-V" or "Quickbird" or "RADARSAT-1" or "RADARSAT-2" or "RapidEye" or "ROSE-L" or "Sentinel-1" or "Sentinel-2" or "Sentinel-3" or "Sentinel-4" or "Sentinel-5" or "Sentinel-6" or "Soil Moisture and Ocean Salinity" or "SPOT Vegetation" or "SPOT VGT" or "SPOT5" or "TOPEX/Poseidon" or "{WorldView-2}" or "{WorldView-3}") OR</v>
      </c>
    </row>
    <row r="144" spans="1:4" x14ac:dyDescent="0.3">
      <c r="B144" s="60" t="s">
        <v>228</v>
      </c>
      <c r="C144" s="9"/>
      <c r="D144" s="9" t="str">
        <f t="shared" ca="1" si="16"/>
        <v>((TITLE-ABS</v>
      </c>
    </row>
    <row r="145" spans="1:4" x14ac:dyDescent="0.3">
      <c r="A145" t="s">
        <v>211</v>
      </c>
      <c r="B145" s="60" t="s">
        <v>203</v>
      </c>
      <c r="C145" s="9" t="s">
        <v>204</v>
      </c>
      <c r="D145" s="9" t="str">
        <f t="shared" ca="1" si="16"/>
        <v>("satellite" or "nanosatellite" or "cubesat" or "cubesatellite" or "picosatellite") OR</v>
      </c>
    </row>
    <row r="146" spans="1:4" x14ac:dyDescent="0.3">
      <c r="A146" t="s">
        <v>211</v>
      </c>
      <c r="B146" s="60" t="s">
        <v>226</v>
      </c>
      <c r="C146" s="9" t="s">
        <v>227</v>
      </c>
      <c r="D146" s="9" t="str">
        <f t="shared" ca="1" si="16"/>
        <v>AUTHKEY("satellite" or "nanosatellite" or "cubesat" or "cubesatellite" or "picosatellite")) AND NOT</v>
      </c>
    </row>
    <row r="147" spans="1:4" x14ac:dyDescent="0.3">
      <c r="A147" t="s">
        <v>212</v>
      </c>
      <c r="B147" s="60" t="s">
        <v>229</v>
      </c>
      <c r="C147" s="9" t="s">
        <v>204</v>
      </c>
      <c r="D147" s="9" t="str">
        <f t="shared" ca="1" si="16"/>
        <v>(TITLE-ABS("satellite phage" or "phage satellite" or "satellite cell" or "clinical*" or "satellite DNA" or "drug" or "gene" or "glia*" or "muscle" or "virus" or "satellite city" or "*chromosome" or "cell tumor" or "centriolar" or "allele" or "cancer" or "DNA barcod*" or "satellite monomer" or "satellite meeting") OR</v>
      </c>
    </row>
    <row r="148" spans="1:4" x14ac:dyDescent="0.3">
      <c r="A148" t="s">
        <v>212</v>
      </c>
      <c r="B148" s="60" t="s">
        <v>226</v>
      </c>
      <c r="C148" s="9" t="s">
        <v>230</v>
      </c>
      <c r="D148" s="9" t="str">
        <f t="shared" ref="D148:D152" ca="1" si="18">B148&amp;IFERROR(INDIRECT(A148,1),"")&amp;C148</f>
        <v xml:space="preserve">AUTHKEY("satellite phage" or "phage satellite" or "satellite cell" or "clinical*" or "satellite DNA" or "drug" or "gene" or "glia*" or "muscle" or "virus" or "satellite city" or "*chromosome" or "cell tumor" or "centriolar" or "allele" or "cancer" or "DNA barcod*" or "satellite monomer" or "satellite meeting"))) OR </v>
      </c>
    </row>
    <row r="149" spans="1:4" x14ac:dyDescent="0.3">
      <c r="B149" s="60" t="s">
        <v>228</v>
      </c>
      <c r="C149" s="9"/>
      <c r="D149" s="9" t="str">
        <f t="shared" ca="1" si="18"/>
        <v>((TITLE-ABS</v>
      </c>
    </row>
    <row r="150" spans="1:4" x14ac:dyDescent="0.3">
      <c r="A150" t="s">
        <v>213</v>
      </c>
      <c r="B150" s="60" t="s">
        <v>203</v>
      </c>
      <c r="C150" s="9" t="s">
        <v>204</v>
      </c>
      <c r="D150" s="9" t="str">
        <f t="shared" ca="1" si="18"/>
        <v>("GNSS" or "Global positioning system" or "GPS data" or "GPS tracking" or "GPS fixes" or "GPS receiver" or "GPS position*" or "GPS system" or "GPS trace" or "GPS location") OR</v>
      </c>
    </row>
    <row r="151" spans="1:4" x14ac:dyDescent="0.3">
      <c r="A151" t="s">
        <v>213</v>
      </c>
      <c r="B151" s="60" t="s">
        <v>226</v>
      </c>
      <c r="C151" s="9" t="s">
        <v>227</v>
      </c>
      <c r="D151" s="9" t="str">
        <f t="shared" ca="1" si="18"/>
        <v>AUTHKEY("GNSS" or "Global positioning system" or "GPS data" or "GPS tracking" or "GPS fixes" or "GPS receiver" or "GPS position*" or "GPS system" or "GPS trace" or "GPS location")) AND NOT</v>
      </c>
    </row>
    <row r="152" spans="1:4" x14ac:dyDescent="0.3">
      <c r="A152" t="s">
        <v>214</v>
      </c>
      <c r="B152" s="60" t="s">
        <v>229</v>
      </c>
      <c r="C152" s="9" t="s">
        <v>204</v>
      </c>
      <c r="D152" s="9" t="str">
        <f t="shared" ca="1" si="18"/>
        <v>(TITLE-ABS("gold nano*" or "nanosheet " or "nanosheets" or "carbon nano*" or "graphene nano*" or "graphene platelets" or "Gaussian processes" or "general practitioner" or "general practice") OR</v>
      </c>
    </row>
    <row r="153" spans="1:4" x14ac:dyDescent="0.3">
      <c r="A153" t="s">
        <v>214</v>
      </c>
      <c r="B153" s="60" t="s">
        <v>226</v>
      </c>
      <c r="C153" s="9" t="s">
        <v>230</v>
      </c>
      <c r="D153" s="9" t="str">
        <f t="shared" ref="D153:D157" ca="1" si="19">B153&amp;IFERROR(INDIRECT(A153,1),"")&amp;C153</f>
        <v xml:space="preserve">AUTHKEY("gold nano*" or "nanosheet " or "nanosheets" or "carbon nano*" or "graphene nano*" or "graphene platelets" or "Gaussian processes" or "general practitioner" or "general practice"))) OR </v>
      </c>
    </row>
    <row r="154" spans="1:4" x14ac:dyDescent="0.3">
      <c r="B154" s="60" t="s">
        <v>228</v>
      </c>
      <c r="C154" s="9"/>
      <c r="D154" s="9" t="str">
        <f t="shared" ca="1" si="19"/>
        <v>((TITLE-ABS</v>
      </c>
    </row>
    <row r="155" spans="1:4" x14ac:dyDescent="0.3">
      <c r="A155" t="s">
        <v>215</v>
      </c>
      <c r="B155" s="60" t="s">
        <v>203</v>
      </c>
      <c r="C155" s="9" t="s">
        <v>204</v>
      </c>
      <c r="D155" s="9" t="str">
        <f t="shared" ca="1" si="19"/>
        <v>("space exploration") OR</v>
      </c>
    </row>
    <row r="156" spans="1:4" x14ac:dyDescent="0.3">
      <c r="A156" t="s">
        <v>215</v>
      </c>
      <c r="B156" s="60" t="s">
        <v>226</v>
      </c>
      <c r="C156" s="9" t="s">
        <v>231</v>
      </c>
      <c r="D156" s="9" t="str">
        <f t="shared" ca="1" si="19"/>
        <v>AUTHKEY("space exploration")) AND</v>
      </c>
    </row>
    <row r="157" spans="1:4" x14ac:dyDescent="0.3">
      <c r="A157" t="s">
        <v>216</v>
      </c>
      <c r="B157" s="60" t="s">
        <v>229</v>
      </c>
      <c r="C157" s="9" t="s">
        <v>204</v>
      </c>
      <c r="D157" s="9" t="str">
        <f t="shared" ca="1" si="19"/>
        <v>(TITLE-ABS("mars" or "martian" or "moon" or "lunar" or "sun" or "deep space" or "outer space") OR</v>
      </c>
    </row>
    <row r="158" spans="1:4" x14ac:dyDescent="0.3">
      <c r="A158" t="s">
        <v>216</v>
      </c>
      <c r="B158" s="60" t="s">
        <v>226</v>
      </c>
      <c r="C158" s="9" t="s">
        <v>230</v>
      </c>
      <c r="D158" s="9" t="str">
        <f t="shared" ref="D158:D162" ca="1" si="20">B158&amp;IFERROR(INDIRECT(A158,1),"")&amp;C158</f>
        <v xml:space="preserve">AUTHKEY("mars" or "martian" or "moon" or "lunar" or "sun" or "deep space" or "outer space"))) OR </v>
      </c>
    </row>
    <row r="159" spans="1:4" x14ac:dyDescent="0.3">
      <c r="B159" s="60" t="s">
        <v>228</v>
      </c>
      <c r="C159" s="9"/>
      <c r="D159" s="9" t="str">
        <f t="shared" ca="1" si="20"/>
        <v>((TITLE-ABS</v>
      </c>
    </row>
    <row r="160" spans="1:4" x14ac:dyDescent="0.3">
      <c r="A160" t="s">
        <v>217</v>
      </c>
      <c r="B160" s="60" t="s">
        <v>203</v>
      </c>
      <c r="C160" s="9" t="s">
        <v>204</v>
      </c>
      <c r="D160" s="9" t="str">
        <f t="shared" ca="1" si="20"/>
        <v>("space application") OR</v>
      </c>
    </row>
    <row r="161" spans="1:4" x14ac:dyDescent="0.3">
      <c r="A161" t="s">
        <v>217</v>
      </c>
      <c r="B161" s="60" t="s">
        <v>226</v>
      </c>
      <c r="C161" s="9" t="s">
        <v>231</v>
      </c>
      <c r="D161" s="9" t="str">
        <f t="shared" ca="1" si="20"/>
        <v>AUTHKEY("space application")) AND</v>
      </c>
    </row>
    <row r="162" spans="1:4" x14ac:dyDescent="0.3">
      <c r="A162" t="s">
        <v>218</v>
      </c>
      <c r="B162" s="60" t="s">
        <v>229</v>
      </c>
      <c r="C162" s="9" t="s">
        <v>204</v>
      </c>
      <c r="D162" s="9" t="str">
        <f t="shared" ca="1" si="20"/>
        <v>(TITLE-ABS("photovoltaic" or "refletarray" or "antenna" or "reflector" or "space industry" or "camera" or "telescope" or "Copernicus" or "Galileo" or "satellite") OR</v>
      </c>
    </row>
    <row r="163" spans="1:4" x14ac:dyDescent="0.3">
      <c r="A163" t="s">
        <v>218</v>
      </c>
      <c r="B163" s="60" t="s">
        <v>226</v>
      </c>
      <c r="C163" s="9" t="s">
        <v>230</v>
      </c>
      <c r="D163" s="9" t="str">
        <f t="shared" ref="D163:D172" ca="1" si="21">B163&amp;IFERROR(INDIRECT(A163,1),"")&amp;C163</f>
        <v xml:space="preserve">AUTHKEY("photovoltaic" or "refletarray" or "antenna" or "reflector" or "space industry" or "camera" or "telescope" or "Copernicus" or "Galileo" or "satellite"))) OR </v>
      </c>
    </row>
    <row r="164" spans="1:4" x14ac:dyDescent="0.3">
      <c r="B164" s="60" t="s">
        <v>228</v>
      </c>
      <c r="C164" s="9"/>
      <c r="D164" s="9" t="str">
        <f t="shared" ca="1" si="21"/>
        <v>((TITLE-ABS</v>
      </c>
    </row>
    <row r="165" spans="1:4" x14ac:dyDescent="0.3">
      <c r="A165" t="s">
        <v>219</v>
      </c>
      <c r="B165" s="60" t="s">
        <v>203</v>
      </c>
      <c r="C165" s="9" t="s">
        <v>204</v>
      </c>
      <c r="D165" s="9" t="str">
        <f t="shared" ca="1" si="21"/>
        <v>("astronaut" or "asteroid") OR</v>
      </c>
    </row>
    <row r="166" spans="1:4" x14ac:dyDescent="0.3">
      <c r="A166" t="s">
        <v>219</v>
      </c>
      <c r="B166" s="60" t="s">
        <v>226</v>
      </c>
      <c r="C166" s="9" t="s">
        <v>227</v>
      </c>
      <c r="D166" s="9" t="str">
        <f t="shared" ca="1" si="21"/>
        <v>AUTHKEY("astronaut" or "asteroid")) AND NOT</v>
      </c>
    </row>
    <row r="167" spans="1:4" x14ac:dyDescent="0.3">
      <c r="A167" t="s">
        <v>220</v>
      </c>
      <c r="B167" s="60" t="s">
        <v>229</v>
      </c>
      <c r="C167" s="9" t="s">
        <v>204</v>
      </c>
      <c r="D167" s="9" t="str">
        <f t="shared" ca="1" si="21"/>
        <v>(TITLE-ABS("Lely Astronaut" or "dairy cow" or "starfish" or "sea star" or "Asteroidea " or "echinoderms" or "fish" or "fossil" or "invertebrate" or "Cretaceous" or "hyalosis" or "vitreous" or "diabetes" or "clinical" or "disease" or "infection" or "patient" or "Chicxulub" or "Yucatán" or "paleo*" or "palaeo*") OR</v>
      </c>
    </row>
    <row r="168" spans="1:4" x14ac:dyDescent="0.3">
      <c r="A168" t="s">
        <v>220</v>
      </c>
      <c r="B168" s="60" t="s">
        <v>226</v>
      </c>
      <c r="C168" s="9" t="s">
        <v>230</v>
      </c>
      <c r="D168" s="9" t="str">
        <f t="shared" ca="1" si="21"/>
        <v xml:space="preserve">AUTHKEY("Lely Astronaut" or "dairy cow" or "starfish" or "sea star" or "Asteroidea " or "echinoderms" or "fish" or "fossil" or "invertebrate" or "Cretaceous" or "hyalosis" or "vitreous" or "diabetes" or "clinical" or "disease" or "infection" or "patient" or "Chicxulub" or "Yucatán" or "paleo*" or "palaeo*"))) OR </v>
      </c>
    </row>
    <row r="169" spans="1:4" x14ac:dyDescent="0.3">
      <c r="B169" s="60" t="s">
        <v>228</v>
      </c>
      <c r="C169" s="9"/>
      <c r="D169" s="9" t="str">
        <f t="shared" ca="1" si="21"/>
        <v>((TITLE-ABS</v>
      </c>
    </row>
    <row r="170" spans="1:4" x14ac:dyDescent="0.3">
      <c r="A170" t="s">
        <v>221</v>
      </c>
      <c r="B170" s="60" t="s">
        <v>203</v>
      </c>
      <c r="C170" s="9" t="s">
        <v>204</v>
      </c>
      <c r="D170" s="9" t="str">
        <f t="shared" ca="1" si="21"/>
        <v>("Earth observation" or "remote sensing" or "remote sensed" or "remotely sensed" or "Synthetic Aperture Radar" or "InSAR") OR</v>
      </c>
    </row>
    <row r="171" spans="1:4" x14ac:dyDescent="0.3">
      <c r="A171" t="s">
        <v>221</v>
      </c>
      <c r="B171" s="60" t="s">
        <v>226</v>
      </c>
      <c r="C171" s="9" t="s">
        <v>231</v>
      </c>
      <c r="D171" s="9" t="str">
        <f t="shared" ca="1" si="21"/>
        <v>AUTHKEY("Earth observation" or "remote sensing" or "remote sensed" or "remotely sensed" or "Synthetic Aperture Radar" or "InSAR")) AND</v>
      </c>
    </row>
    <row r="172" spans="1:4" x14ac:dyDescent="0.3">
      <c r="A172" t="s">
        <v>222</v>
      </c>
      <c r="B172" s="60" t="s">
        <v>229</v>
      </c>
      <c r="C172" s="9" t="s">
        <v>204</v>
      </c>
      <c r="D172" s="9" t="str">
        <f t="shared" ca="1" si="21"/>
        <v>(TITLE-ABS("Copernicus" or "satellite" or "space" or "ESA" or "ISS" or "Earth Explorer" or "Sentinel" or "mission") OR</v>
      </c>
    </row>
    <row r="173" spans="1:4" x14ac:dyDescent="0.3">
      <c r="A173" t="s">
        <v>222</v>
      </c>
      <c r="B173" s="60" t="s">
        <v>226</v>
      </c>
      <c r="C173" s="9" t="s">
        <v>232</v>
      </c>
      <c r="D173" s="9" t="str">
        <f t="shared" ref="D173" ca="1" si="22">B173&amp;IFERROR(INDIRECT(A173,1),"")&amp;C173</f>
        <v>AUTHKEY("Copernicus" or "satellite" or "space" or "ESA" or "ISS" or "Earth Explorer" or "Sentinel" or "mission")))</v>
      </c>
    </row>
    <row r="174" spans="1:4" x14ac:dyDescent="0.3">
      <c r="B174" s="60"/>
      <c r="C174" s="9"/>
      <c r="D174" s="9"/>
    </row>
  </sheetData>
  <sortState ref="D56:D57">
    <sortCondition ref="D56"/>
  </sortState>
  <mergeCells count="6">
    <mergeCell ref="W28:Y29"/>
    <mergeCell ref="O14:Q15"/>
    <mergeCell ref="S17:U18"/>
    <mergeCell ref="AA15:AC16"/>
    <mergeCell ref="G26:I27"/>
    <mergeCell ref="K17:M18"/>
  </mergeCells>
  <pageMargins left="0.7" right="0.7"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40" sqref="K40"/>
    </sheetView>
  </sheetViews>
  <sheetFormatPr defaultRowHeight="14.4" x14ac:dyDescent="0.3"/>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2</vt:i4>
      </vt:variant>
    </vt:vector>
  </HeadingPairs>
  <TitlesOfParts>
    <vt:vector size="5" baseType="lpstr">
      <vt:lpstr>Læsevejledning</vt:lpstr>
      <vt:lpstr>Rumbaserede søgeord</vt:lpstr>
      <vt:lpstr>Samlet rumsøgestreng</vt:lpstr>
      <vt:lpstr>Læsevejledning!SdCtf04cb77cbd674f079f5116b4478ecf1c_0</vt:lpstr>
      <vt:lpstr>Læsevejledning!SdCtf04cb77cbd674f079f5116b4478ecf1c_1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2022-09-29T13:20:37Z</dcterms:modified>
</cp:coreProperties>
</file>