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æsevejledning" sheetId="4" r:id="rId1"/>
    <sheet name="Naturbeskyttelse" sheetId="1" r:id="rId2"/>
    <sheet name="Klimaforandringer"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6" i="5" l="1"/>
  <c r="W57" i="5" s="1"/>
  <c r="U56" i="5"/>
  <c r="U57" i="5" s="1"/>
  <c r="U58" i="5" s="1"/>
  <c r="S56" i="5"/>
  <c r="S57" i="5" s="1"/>
  <c r="S58" i="5" s="1"/>
  <c r="Q56" i="5"/>
  <c r="Q57" i="5" s="1"/>
  <c r="Q58" i="5" s="1"/>
  <c r="Q59" i="5" s="1"/>
  <c r="Q60" i="5" s="1"/>
  <c r="Q61" i="5" s="1"/>
  <c r="Q62" i="5" s="1"/>
  <c r="Q63" i="5" s="1"/>
  <c r="Q64" i="5" s="1"/>
  <c r="O56" i="5"/>
  <c r="O57" i="5" s="1"/>
  <c r="O58" i="5" s="1"/>
  <c r="O59" i="5" s="1"/>
  <c r="M56" i="5"/>
  <c r="M57" i="5" s="1"/>
  <c r="M58" i="5" s="1"/>
  <c r="M59" i="5" s="1"/>
  <c r="M60" i="5" s="1"/>
  <c r="M61" i="5" s="1"/>
  <c r="M62" i="5" s="1"/>
  <c r="M63" i="5" s="1"/>
  <c r="M64" i="5" s="1"/>
  <c r="M65" i="5" s="1"/>
  <c r="M66" i="5" s="1"/>
  <c r="M67" i="5" s="1"/>
  <c r="K56" i="5"/>
  <c r="K57" i="5" s="1"/>
  <c r="K58" i="5" s="1"/>
  <c r="K59" i="5" s="1"/>
  <c r="K60" i="5" s="1"/>
  <c r="I56" i="5"/>
  <c r="I57" i="5" s="1"/>
  <c r="I58" i="5" s="1"/>
  <c r="G56" i="5"/>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E56" i="5"/>
  <c r="C56" i="5"/>
  <c r="C57" i="5" s="1"/>
  <c r="C58" i="5" s="1"/>
  <c r="A57" i="5"/>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56" i="5"/>
  <c r="Z38" i="1"/>
  <c r="Z39" i="1" s="1"/>
  <c r="Z40" i="1" s="1"/>
  <c r="Z41" i="1" s="1"/>
  <c r="Z42" i="1" s="1"/>
  <c r="Z43" i="1" s="1"/>
  <c r="Z44" i="1" s="1"/>
  <c r="Z45" i="1" s="1"/>
  <c r="Z46" i="1" s="1"/>
  <c r="Z47" i="1" s="1"/>
  <c r="Z48" i="1" s="1"/>
  <c r="Z49" i="1" s="1"/>
  <c r="Z50" i="1" s="1"/>
  <c r="Z51" i="1" s="1"/>
  <c r="Z52" i="1" s="1"/>
  <c r="Z53" i="1" s="1"/>
  <c r="Z54" i="1" s="1"/>
  <c r="Z55" i="1" s="1"/>
  <c r="Z56" i="1" s="1"/>
  <c r="X38" i="1"/>
  <c r="X39" i="1" s="1"/>
  <c r="X40" i="1" s="1"/>
  <c r="X41" i="1" s="1"/>
  <c r="V38" i="1"/>
  <c r="V39" i="1" s="1"/>
  <c r="V40" i="1" s="1"/>
  <c r="V41" i="1" s="1"/>
  <c r="V42" i="1" s="1"/>
  <c r="V43" i="1" s="1"/>
  <c r="V44" i="1" s="1"/>
  <c r="V45" i="1" s="1"/>
  <c r="D147" i="5"/>
  <c r="D139" i="5"/>
  <c r="D129" i="5"/>
  <c r="D120" i="5"/>
  <c r="D119" i="1"/>
  <c r="D82" i="1"/>
  <c r="D102" i="1"/>
  <c r="D109" i="5"/>
  <c r="D93" i="1"/>
  <c r="D133" i="1"/>
  <c r="D106" i="5"/>
  <c r="D114" i="1"/>
  <c r="D68" i="1"/>
  <c r="D104" i="1"/>
  <c r="D122" i="1"/>
  <c r="D126" i="5"/>
  <c r="D81" i="1"/>
  <c r="D115" i="5"/>
  <c r="D140" i="5"/>
  <c r="D136" i="5"/>
  <c r="D121" i="5"/>
  <c r="D144" i="5"/>
  <c r="D111" i="1"/>
  <c r="D132" i="1"/>
  <c r="D94" i="1"/>
  <c r="D130" i="1"/>
  <c r="D74" i="1"/>
  <c r="D124" i="1"/>
  <c r="D99" i="5"/>
  <c r="D107" i="1"/>
  <c r="D100" i="1"/>
  <c r="D96" i="1"/>
  <c r="D100" i="5"/>
  <c r="D133" i="5"/>
  <c r="D92" i="1"/>
  <c r="D135" i="5"/>
  <c r="D122" i="5"/>
  <c r="D127" i="5"/>
  <c r="D142" i="5"/>
  <c r="D103" i="1"/>
  <c r="D102" i="5"/>
  <c r="D70" i="1"/>
  <c r="D101" i="5"/>
  <c r="D75" i="1"/>
  <c r="D112" i="1"/>
  <c r="D123" i="1"/>
  <c r="D97" i="1"/>
  <c r="D110" i="1"/>
  <c r="D103" i="5"/>
  <c r="D126" i="1"/>
  <c r="D125" i="1"/>
  <c r="D123" i="5"/>
  <c r="D131" i="5"/>
  <c r="D118" i="5"/>
  <c r="D125" i="5"/>
  <c r="D95" i="1"/>
  <c r="D98" i="1"/>
  <c r="D112" i="5"/>
  <c r="D131" i="1"/>
  <c r="D77" i="1"/>
  <c r="D106" i="1"/>
  <c r="D67" i="1"/>
  <c r="D89" i="1"/>
  <c r="D76" i="1"/>
  <c r="D62" i="1"/>
  <c r="D145" i="5"/>
  <c r="D80" i="1"/>
  <c r="D119" i="5"/>
  <c r="D132" i="5"/>
  <c r="D124" i="5"/>
  <c r="D141" i="5"/>
  <c r="D79" i="1"/>
  <c r="D134" i="1"/>
  <c r="D108" i="5"/>
  <c r="D127" i="1"/>
  <c r="D65" i="1"/>
  <c r="D99" i="1"/>
  <c r="D115" i="1"/>
  <c r="D63" i="1"/>
  <c r="D136" i="1"/>
  <c r="D66" i="1"/>
  <c r="D137" i="5"/>
  <c r="D104" i="5"/>
  <c r="D78" i="1"/>
  <c r="D134" i="5"/>
  <c r="D143" i="5"/>
  <c r="D130" i="5"/>
  <c r="D135" i="1"/>
  <c r="D64" i="1"/>
  <c r="D118" i="1"/>
  <c r="D105" i="5"/>
  <c r="D108" i="1"/>
  <c r="D91" i="1"/>
  <c r="D114" i="5"/>
  <c r="D129" i="1"/>
  <c r="D69" i="1"/>
  <c r="D120" i="1"/>
  <c r="D116" i="1"/>
  <c r="D113" i="1"/>
  <c r="D117" i="1"/>
  <c r="D146" i="5"/>
  <c r="D138" i="5"/>
  <c r="D128" i="5"/>
  <c r="D128" i="1"/>
  <c r="D85" i="1"/>
  <c r="D109" i="1"/>
  <c r="D105" i="1"/>
  <c r="D101" i="1"/>
  <c r="D90" i="1"/>
  <c r="D73" i="1"/>
  <c r="D121" i="1"/>
  <c r="D113" i="5"/>
  <c r="D111" i="5"/>
  <c r="D107" i="5"/>
  <c r="R38" i="1" l="1"/>
  <c r="R39" i="1" s="1"/>
  <c r="R40" i="1" s="1"/>
  <c r="R41" i="1" s="1"/>
  <c r="P38" i="1"/>
  <c r="P39" i="1" s="1"/>
  <c r="P40" i="1" s="1"/>
  <c r="P41" i="1" s="1"/>
  <c r="P42" i="1" s="1"/>
  <c r="P43" i="1" s="1"/>
  <c r="P44" i="1" s="1"/>
  <c r="N38" i="1"/>
  <c r="N39" i="1" s="1"/>
  <c r="N40" i="1" s="1"/>
  <c r="N41" i="1" s="1"/>
  <c r="N42" i="1" s="1"/>
  <c r="N43" i="1" s="1"/>
  <c r="N44" i="1" s="1"/>
  <c r="N45" i="1" s="1"/>
  <c r="N46" i="1" s="1"/>
  <c r="N47" i="1" s="1"/>
  <c r="N48" i="1" s="1"/>
  <c r="J38" i="1"/>
  <c r="J39" i="1" s="1"/>
  <c r="J40" i="1" s="1"/>
  <c r="J41" i="1" s="1"/>
  <c r="J42" i="1" s="1"/>
  <c r="J43" i="1" s="1"/>
  <c r="J44" i="1" s="1"/>
  <c r="J45" i="1" s="1"/>
  <c r="J46" i="1" s="1"/>
  <c r="J47" i="1" s="1"/>
  <c r="J48" i="1" s="1"/>
  <c r="J49" i="1" s="1"/>
  <c r="J50" i="1" s="1"/>
  <c r="J51" i="1" s="1"/>
  <c r="J52" i="1" s="1"/>
  <c r="J53" i="1" s="1"/>
  <c r="J54" i="1" s="1"/>
  <c r="J55" i="1" s="1"/>
  <c r="J56" i="1" s="1"/>
  <c r="F38" i="1"/>
  <c r="F39" i="1" s="1"/>
  <c r="F40" i="1" s="1"/>
  <c r="F41" i="1" s="1"/>
  <c r="F42" i="1" s="1"/>
  <c r="F43" i="1" s="1"/>
  <c r="F44" i="1" s="1"/>
  <c r="F45" i="1" s="1"/>
  <c r="F46" i="1" s="1"/>
  <c r="F47" i="1" s="1"/>
  <c r="F48" i="1" s="1"/>
  <c r="F49" i="1" s="1"/>
  <c r="F50" i="1" s="1"/>
  <c r="F51" i="1" s="1"/>
  <c r="F52" i="1" s="1"/>
  <c r="F53" i="1" s="1"/>
  <c r="F54" i="1" s="1"/>
  <c r="H38" i="1"/>
  <c r="H39" i="1" s="1"/>
  <c r="D38" i="1"/>
  <c r="D39" i="1" s="1"/>
  <c r="D40" i="1" s="1"/>
  <c r="A38" i="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H36" i="1"/>
  <c r="AH37" i="1" s="1"/>
  <c r="AH38" i="1" s="1"/>
  <c r="AH39" i="1" s="1"/>
  <c r="AH40" i="1" s="1"/>
  <c r="AH41" i="1" s="1"/>
  <c r="AH42" i="1" s="1"/>
  <c r="AH43" i="1" s="1"/>
  <c r="AF36" i="1"/>
  <c r="AD36" i="1"/>
  <c r="AD37" i="1" s="1"/>
  <c r="AD38" i="1" s="1"/>
  <c r="AD39" i="1" s="1"/>
  <c r="AD40" i="1" s="1"/>
  <c r="AD41" i="1" s="1"/>
  <c r="AD42" i="1" s="1"/>
  <c r="AD43" i="1" s="1"/>
  <c r="AD44" i="1" s="1"/>
  <c r="AD45" i="1" s="1"/>
  <c r="AD46" i="1" s="1"/>
  <c r="AD47" i="1" s="1"/>
  <c r="AB36" i="1"/>
  <c r="AB37" i="1" s="1"/>
  <c r="Z36" i="1"/>
  <c r="Z37" i="1" s="1"/>
  <c r="X36" i="1"/>
  <c r="X37" i="1" s="1"/>
  <c r="V36" i="1"/>
  <c r="V37" i="1" s="1"/>
  <c r="T36" i="1"/>
  <c r="T37" i="1" s="1"/>
  <c r="R36" i="1"/>
  <c r="R37" i="1" s="1"/>
  <c r="P36" i="1"/>
  <c r="P37" i="1" s="1"/>
  <c r="N36" i="1"/>
  <c r="N37" i="1" s="1"/>
  <c r="L36" i="1"/>
  <c r="L37" i="1" s="1"/>
  <c r="J36" i="1"/>
  <c r="J37" i="1" s="1"/>
  <c r="H36" i="1"/>
  <c r="H37" i="1" s="1"/>
  <c r="F36" i="1"/>
  <c r="F37" i="1" s="1"/>
  <c r="D36" i="1"/>
  <c r="D37" i="1" s="1"/>
  <c r="A37" i="1"/>
  <c r="A36" i="1"/>
  <c r="D86" i="1"/>
  <c r="D72" i="1"/>
  <c r="D83" i="1"/>
  <c r="D71" i="1"/>
</calcChain>
</file>

<file path=xl/sharedStrings.xml><?xml version="1.0" encoding="utf-8"?>
<sst xmlns="http://schemas.openxmlformats.org/spreadsheetml/2006/main" count="727" uniqueCount="379">
  <si>
    <t>Pristine</t>
  </si>
  <si>
    <t>Virgin</t>
  </si>
  <si>
    <t>Natural</t>
  </si>
  <si>
    <t>Semi-natural</t>
  </si>
  <si>
    <t>Near-natural</t>
  </si>
  <si>
    <t xml:space="preserve">Untouched </t>
  </si>
  <si>
    <t>OR</t>
  </si>
  <si>
    <t>Nature conservation</t>
  </si>
  <si>
    <t>Natura 2000</t>
  </si>
  <si>
    <t>Ecosystem services</t>
  </si>
  <si>
    <t>Landscape conservation</t>
  </si>
  <si>
    <t>Nature management</t>
  </si>
  <si>
    <t>Restoration ecology</t>
  </si>
  <si>
    <t>Species dynamics</t>
  </si>
  <si>
    <t>Species diversity</t>
  </si>
  <si>
    <t>Close-to-nature</t>
  </si>
  <si>
    <t>AND</t>
  </si>
  <si>
    <t>Forest</t>
  </si>
  <si>
    <t>Wetland</t>
  </si>
  <si>
    <t>Woodland</t>
  </si>
  <si>
    <t>Rewilding</t>
  </si>
  <si>
    <t>Dynamics</t>
  </si>
  <si>
    <t>Ecological restoration</t>
  </si>
  <si>
    <t>Conservation</t>
  </si>
  <si>
    <t>Preservation</t>
  </si>
  <si>
    <t>Habitat</t>
  </si>
  <si>
    <t>Endangered species</t>
  </si>
  <si>
    <t>Red list</t>
  </si>
  <si>
    <t>Red listed species</t>
  </si>
  <si>
    <t>Threatened species</t>
  </si>
  <si>
    <t>Wildlife</t>
  </si>
  <si>
    <t>W/15</t>
  </si>
  <si>
    <t>1.1 Conservation</t>
  </si>
  <si>
    <t>Species richness</t>
  </si>
  <si>
    <t>Species</t>
  </si>
  <si>
    <t>Nature protection</t>
  </si>
  <si>
    <t>Succession</t>
  </si>
  <si>
    <t>Ecosystem adapt*</t>
  </si>
  <si>
    <t>Ecological tolerance</t>
  </si>
  <si>
    <t>Forest conservation</t>
  </si>
  <si>
    <t>Ecosystem</t>
  </si>
  <si>
    <t>Wildlife conservation</t>
  </si>
  <si>
    <t>Landscape</t>
  </si>
  <si>
    <t>Disturbance factor</t>
  </si>
  <si>
    <t>Ecological function</t>
  </si>
  <si>
    <t>Conservation management</t>
  </si>
  <si>
    <t>Resilience</t>
  </si>
  <si>
    <t>Nature</t>
  </si>
  <si>
    <t>1.2 Ecological restoration of nature</t>
  </si>
  <si>
    <t>Ecological structure</t>
  </si>
  <si>
    <t>Ecosystem conservation</t>
  </si>
  <si>
    <t>Habitat conservation</t>
  </si>
  <si>
    <t>Restore</t>
  </si>
  <si>
    <t xml:space="preserve">Grassland </t>
  </si>
  <si>
    <t>Conserving</t>
  </si>
  <si>
    <t>Preserving</t>
  </si>
  <si>
    <t xml:space="preserve">Ecological balance </t>
  </si>
  <si>
    <t>Oldgrowth</t>
  </si>
  <si>
    <t>Disturbance regime</t>
  </si>
  <si>
    <t>Ecological proces</t>
  </si>
  <si>
    <t>Naturbeskyttelse og biodiversitet</t>
  </si>
  <si>
    <t>1.0 Biodiversity and nature conservation</t>
  </si>
  <si>
    <t>Biodiversity and nature conservation, ecological restoration, nature management and natural ecosystem dynamics</t>
  </si>
  <si>
    <t>Nature preservation</t>
  </si>
  <si>
    <t>Protection</t>
  </si>
  <si>
    <t>Ecosystem management</t>
  </si>
  <si>
    <t>1.3 Ecosystem dynamics</t>
  </si>
  <si>
    <t>W/5</t>
  </si>
  <si>
    <t>Management</t>
  </si>
  <si>
    <t>1.1.a [OR]</t>
  </si>
  <si>
    <t>1.1.b [OR]</t>
  </si>
  <si>
    <t>1.2.a [OR]</t>
  </si>
  <si>
    <t>1.2.b [OR]</t>
  </si>
  <si>
    <t>1.3.a [OR]</t>
  </si>
  <si>
    <t>1.3.b [OR]</t>
  </si>
  <si>
    <t>1.4.a [OR]</t>
  </si>
  <si>
    <t>1.4.b [OR]</t>
  </si>
  <si>
    <t>1.4.c [OR]</t>
  </si>
  <si>
    <t>W/10</t>
  </si>
  <si>
    <t>Primeval</t>
  </si>
  <si>
    <t>Conservation genetic</t>
  </si>
  <si>
    <t xml:space="preserve">Genetic rescue </t>
  </si>
  <si>
    <t xml:space="preserve">Conservation biology </t>
  </si>
  <si>
    <t>Biological diversity</t>
  </si>
  <si>
    <t>Restoring</t>
  </si>
  <si>
    <t>Restored</t>
  </si>
  <si>
    <t>Restoration</t>
  </si>
  <si>
    <t>Marine conservation</t>
  </si>
  <si>
    <t xml:space="preserve">Klimaforandringer og -tilpasninger  </t>
  </si>
  <si>
    <t>AND NOT</t>
  </si>
  <si>
    <t>2.0.b [OR]</t>
  </si>
  <si>
    <t>2.0 Klimaforandringer og -tilpasninger</t>
  </si>
  <si>
    <t>2.1.a [OR]</t>
  </si>
  <si>
    <t>2.1.b [OR]</t>
  </si>
  <si>
    <t>2.1.c [OR]</t>
  </si>
  <si>
    <t xml:space="preserve">{drug} </t>
  </si>
  <si>
    <t xml:space="preserve">{geomorphology} </t>
  </si>
  <si>
    <t xml:space="preserve">climate </t>
  </si>
  <si>
    <t>{climate adaptation}</t>
  </si>
  <si>
    <t>ipcc</t>
  </si>
  <si>
    <t>{climate effect}</t>
  </si>
  <si>
    <t>{climate action}</t>
  </si>
  <si>
    <t>{climate capitalism}</t>
  </si>
  <si>
    <t>{climate equity}</t>
  </si>
  <si>
    <t>{climate feedback}</t>
  </si>
  <si>
    <t>{climate finance}</t>
  </si>
  <si>
    <t>{climate change financing}</t>
  </si>
  <si>
    <t>{climate forcing}</t>
  </si>
  <si>
    <t>{climate governance}</t>
  </si>
  <si>
    <t>{climate impact}</t>
  </si>
  <si>
    <t>{climate investment}</t>
  </si>
  <si>
    <t>{climate justice}</t>
  </si>
  <si>
    <t>{climate mitigation}</t>
  </si>
  <si>
    <t>{climate model}</t>
  </si>
  <si>
    <t>{climate models}</t>
  </si>
  <si>
    <t>{climate modeling}</t>
  </si>
  <si>
    <t>{climate policy}</t>
  </si>
  <si>
    <t>{climate policies}</t>
  </si>
  <si>
    <t>{climate risk}</t>
  </si>
  <si>
    <t>{climate services}</t>
  </si>
  <si>
    <t>{climate service}</t>
  </si>
  <si>
    <t>{climate prediction}</t>
  </si>
  <si>
    <t>{climate predictions}</t>
  </si>
  <si>
    <t>{climate signal}</t>
  </si>
  <si>
    <t>{climate signals}</t>
  </si>
  <si>
    <t>{climate tipping point}</t>
  </si>
  <si>
    <t>{climate variation}</t>
  </si>
  <si>
    <t>{climate variations}</t>
  </si>
  <si>
    <t>ecoclimatology</t>
  </si>
  <si>
    <t>eco-climatology</t>
  </si>
  <si>
    <t>{Green Climate Fund}</t>
  </si>
  <si>
    <t>{regional climate}</t>
  </si>
  <si>
    <t>{regional climates}</t>
  </si>
  <si>
    <t>{urban climate}</t>
  </si>
  <si>
    <t>{adaptive management}</t>
  </si>
  <si>
    <t>awareness</t>
  </si>
  <si>
    <t>bioeconomy</t>
  </si>
  <si>
    <t>{decision-making}</t>
  </si>
  <si>
    <t>{disaster risk reduction}</t>
  </si>
  <si>
    <t>{sustainable development education}</t>
  </si>
  <si>
    <t>{environmental education}</t>
  </si>
  <si>
    <t>{energy conservation}</t>
  </si>
  <si>
    <t>emission*</t>
  </si>
  <si>
    <t>extreme</t>
  </si>
  <si>
    <t>{food chain}</t>
  </si>
  <si>
    <t>{food chains}</t>
  </si>
  <si>
    <t>framework</t>
  </si>
  <si>
    <t>hazard*</t>
  </si>
  <si>
    <t>island*</t>
  </si>
  <si>
    <t>megacit*</t>
  </si>
  <si>
    <t>consumption</t>
  </si>
  <si>
    <t>production</t>
  </si>
  <si>
    <t>{small island developing states}</t>
  </si>
  <si>
    <t>anthropocene</t>
  </si>
  <si>
    <t>atmospher*</t>
  </si>
  <si>
    <t>{clean development mechanism}</t>
  </si>
  <si>
    <t>{glacier retreat}</t>
  </si>
  <si>
    <t>greenhouse</t>
  </si>
  <si>
    <t>{ice-ocean interaction}</t>
  </si>
  <si>
    <t>{ice-ocean interactions}</t>
  </si>
  <si>
    <t>{nitrogen cycle}</t>
  </si>
  <si>
    <t>{nitrogen cycles}</t>
  </si>
  <si>
    <t>{ocean acidification}</t>
  </si>
  <si>
    <t>{radiative forcing}</t>
  </si>
  <si>
    <t>{thermal expansion}</t>
  </si>
  <si>
    <t>unfccc</t>
  </si>
  <si>
    <t>ozone</t>
  </si>
  <si>
    <t>2.1 Klimaforandringer og tilpasset management samt modvirkning af klimaændringer</t>
  </si>
  <si>
    <t>{climate modelling}</t>
  </si>
  <si>
    <t>{climate risks}</t>
  </si>
  <si>
    <t xml:space="preserve">Note: Der er i både blok 2.0 og 2.1 anvendt Tuborgparenteser, {}, omkring søgeordsudtryk, der består af flere ord - f.eks. {climate action}. Tuborgparenteser betyder, at der søges på den eksakte frase. </t>
  </si>
  <si>
    <t>Greenland</t>
  </si>
  <si>
    <t>Arctic</t>
  </si>
  <si>
    <t>Extinction risk</t>
  </si>
  <si>
    <t xml:space="preserve">Ecological response </t>
  </si>
  <si>
    <t>Ecosystem functioning</t>
  </si>
  <si>
    <t>lightning</t>
  </si>
  <si>
    <t>thunderstorm</t>
  </si>
  <si>
    <t>ASIM</t>
  </si>
  <si>
    <t>Atmosphere-Space Interactions Monitor</t>
  </si>
  <si>
    <t>2.2.c [OR]</t>
  </si>
  <si>
    <t>land use</t>
  </si>
  <si>
    <t>ice cap</t>
  </si>
  <si>
    <t>ice sheet</t>
  </si>
  <si>
    <t>ice cover</t>
  </si>
  <si>
    <t>ice velocity</t>
  </si>
  <si>
    <t>sea ice</t>
  </si>
  <si>
    <t>sea level</t>
  </si>
  <si>
    <t>glacier</t>
  </si>
  <si>
    <t>glacial change</t>
  </si>
  <si>
    <t>permafrost degradation</t>
  </si>
  <si>
    <t>ice core</t>
  </si>
  <si>
    <t>greening</t>
  </si>
  <si>
    <t>browning</t>
  </si>
  <si>
    <t>indoor</t>
  </si>
  <si>
    <t>2.2.a [OR]</t>
  </si>
  <si>
    <t>2.2.b [OR]</t>
  </si>
  <si>
    <t>deglaciation</t>
  </si>
  <si>
    <t>Polar</t>
  </si>
  <si>
    <t>wetland</t>
  </si>
  <si>
    <t>GHG</t>
  </si>
  <si>
    <t>permafrost thawing</t>
  </si>
  <si>
    <t>climate monitoring</t>
  </si>
  <si>
    <t>land surface</t>
  </si>
  <si>
    <t>rangeland</t>
  </si>
  <si>
    <t>woody</t>
  </si>
  <si>
    <t>shipping</t>
  </si>
  <si>
    <t>Antarctic*</t>
  </si>
  <si>
    <t>climat*</t>
  </si>
  <si>
    <t>drug</t>
  </si>
  <si>
    <t>geomorphology</t>
  </si>
  <si>
    <t>climat* change</t>
  </si>
  <si>
    <t>{urban climates}</t>
  </si>
  <si>
    <t>2.0.a [OR]</t>
  </si>
  <si>
    <t>carbon</t>
  </si>
  <si>
    <t>warming</t>
  </si>
  <si>
    <t>2.2 Klima, is, havniveauer og de polare områder</t>
  </si>
  <si>
    <t>phenology</t>
  </si>
  <si>
    <t>tundra</t>
  </si>
  <si>
    <t>W/20</t>
  </si>
  <si>
    <t>tree cover</t>
  </si>
  <si>
    <t>wildlife</t>
  </si>
  <si>
    <t>vegetation</t>
  </si>
  <si>
    <t>forest</t>
  </si>
  <si>
    <t>grassland</t>
  </si>
  <si>
    <t>aquatic environment</t>
  </si>
  <si>
    <t>aquatic system</t>
  </si>
  <si>
    <t>Lake</t>
  </si>
  <si>
    <t>inland water</t>
  </si>
  <si>
    <t>lake</t>
  </si>
  <si>
    <t xml:space="preserve">ecosystem </t>
  </si>
  <si>
    <t>Greenhouse gas</t>
  </si>
  <si>
    <t>PRE/3</t>
  </si>
  <si>
    <t>Accumulation</t>
  </si>
  <si>
    <t xml:space="preserve">Balance </t>
  </si>
  <si>
    <t>Carbon</t>
  </si>
  <si>
    <t>Budget</t>
  </si>
  <si>
    <t>Capture</t>
  </si>
  <si>
    <t>Methane</t>
  </si>
  <si>
    <t>Content</t>
  </si>
  <si>
    <t>Density</t>
  </si>
  <si>
    <t>Emissions</t>
  </si>
  <si>
    <t>Fingerprint</t>
  </si>
  <si>
    <t>Fixation</t>
  </si>
  <si>
    <t>Flux</t>
  </si>
  <si>
    <t>Footprint</t>
  </si>
  <si>
    <t>Pool</t>
  </si>
  <si>
    <t>Recycling</t>
  </si>
  <si>
    <t xml:space="preserve">Reduction </t>
  </si>
  <si>
    <t xml:space="preserve">Sequestration </t>
  </si>
  <si>
    <t>Sink</t>
  </si>
  <si>
    <t xml:space="preserve">Stock </t>
  </si>
  <si>
    <t>Storage</t>
  </si>
  <si>
    <t>Uptake</t>
  </si>
  <si>
    <t>1.5.a [OR]</t>
  </si>
  <si>
    <t>1.5.b [OR]</t>
  </si>
  <si>
    <t>habitat</t>
  </si>
  <si>
    <t>terrestrial</t>
  </si>
  <si>
    <t>Cycl*</t>
  </si>
  <si>
    <t>flora</t>
  </si>
  <si>
    <t>fauna</t>
  </si>
  <si>
    <t>extinction</t>
  </si>
  <si>
    <t>plant</t>
  </si>
  <si>
    <t>animal</t>
  </si>
  <si>
    <t xml:space="preserve">tree </t>
  </si>
  <si>
    <t>species</t>
  </si>
  <si>
    <t>population</t>
  </si>
  <si>
    <t>endemic</t>
  </si>
  <si>
    <t>ecosystem</t>
  </si>
  <si>
    <t>mammal</t>
  </si>
  <si>
    <t>1.7.a  [OR]</t>
  </si>
  <si>
    <t>1.7.b  [OR]</t>
  </si>
  <si>
    <t>endanger*</t>
  </si>
  <si>
    <t>invasive species</t>
  </si>
  <si>
    <t>combat*</t>
  </si>
  <si>
    <t>mitigat*</t>
  </si>
  <si>
    <t>monitor*</t>
  </si>
  <si>
    <t>manag*</t>
  </si>
  <si>
    <t>control</t>
  </si>
  <si>
    <t>prevent*</t>
  </si>
  <si>
    <t>introduction</t>
  </si>
  <si>
    <t>spread*</t>
  </si>
  <si>
    <t>Biodiversity</t>
  </si>
  <si>
    <t>Monitor*</t>
  </si>
  <si>
    <t xml:space="preserve">1.4 Nature management and monitoring </t>
  </si>
  <si>
    <t>land surface phenology</t>
  </si>
  <si>
    <t>ocean</t>
  </si>
  <si>
    <t>2.3 Vegetation greening/browning</t>
  </si>
  <si>
    <t>2.3.b [OR]</t>
  </si>
  <si>
    <t xml:space="preserve">2.4 Lyn målt fra rummet </t>
  </si>
  <si>
    <t>2.4.a</t>
  </si>
  <si>
    <t>2.4.b</t>
  </si>
  <si>
    <t>2.3.a [OR]</t>
  </si>
  <si>
    <t>1.5 Carbon capture and storage in ecosystems</t>
  </si>
  <si>
    <t>1.5.c [OR]</t>
  </si>
  <si>
    <t xml:space="preserve">1.6 Endangered flora, fauna and ecosystems </t>
  </si>
  <si>
    <t>1.6.a  [OR]</t>
  </si>
  <si>
    <t>1.6.b  [OR]</t>
  </si>
  <si>
    <t>1.7 Mitigating and managing invasive species</t>
  </si>
  <si>
    <t xml:space="preserve">Analysens afgrænsning er udarbejdet af Elseviers SciVal, der har defineret søgestrenge, som dækker FN’s 17 verdensmål, hvor det 13. verdensmål er ”Take urgent action to combat climate change and its impacts”. Dog er søgestrengen justeret af UFM - både de to oprindelige og de tre tilføjede, så der er mere fokus på klimaforskning om is, hav og gletchere såvel som greening/browning og lynobservationer fra rummet.  </t>
  </si>
  <si>
    <t>TITLE-ABS-KEY</t>
  </si>
  <si>
    <t>(</t>
  </si>
  <si>
    <t>) OR</t>
  </si>
  <si>
    <t>a60</t>
  </si>
  <si>
    <t>TITLE-ABS-KEY(</t>
  </si>
  <si>
    <t>) W/15</t>
  </si>
  <si>
    <t>)) OR</t>
  </si>
  <si>
    <t>) W/10</t>
  </si>
  <si>
    <t>) AND</t>
  </si>
  <si>
    <t>((</t>
  </si>
  <si>
    <t>))) OR</t>
  </si>
  <si>
    <t>) W/5</t>
  </si>
  <si>
    <t>) PRE/3</t>
  </si>
  <si>
    <t>) W/20</t>
  </si>
  <si>
    <t>) AND NOT</t>
  </si>
  <si>
    <t>)) AND NOT</t>
  </si>
  <si>
    <t>))</t>
  </si>
  <si>
    <t>d40</t>
  </si>
  <si>
    <t>f54</t>
  </si>
  <si>
    <t>h39</t>
  </si>
  <si>
    <t>j56</t>
  </si>
  <si>
    <t>l37</t>
  </si>
  <si>
    <t>n48</t>
  </si>
  <si>
    <t>p44</t>
  </si>
  <si>
    <t>r41</t>
  </si>
  <si>
    <t>t37</t>
  </si>
  <si>
    <t>v45</t>
  </si>
  <si>
    <t>x41</t>
  </si>
  <si>
    <t>z56</t>
  </si>
  <si>
    <t>ab37</t>
  </si>
  <si>
    <t>ad47</t>
  </si>
  <si>
    <t>af36</t>
  </si>
  <si>
    <t>ah43</t>
  </si>
  <si>
    <t>a97</t>
  </si>
  <si>
    <t>c58</t>
  </si>
  <si>
    <t>e56</t>
  </si>
  <si>
    <t>g93</t>
  </si>
  <si>
    <t>i58</t>
  </si>
  <si>
    <t>k60</t>
  </si>
  <si>
    <t>m67</t>
  </si>
  <si>
    <t>o59</t>
  </si>
  <si>
    <t>q64</t>
  </si>
  <si>
    <t>s58</t>
  </si>
  <si>
    <t>u58</t>
  </si>
  <si>
    <t>w57</t>
  </si>
  <si>
    <t>terrestrial gamma-ray flashes</t>
  </si>
  <si>
    <t>TITLE-ABS + AUTHKEY</t>
  </si>
  <si>
    <t>TITLE-ABS</t>
  </si>
  <si>
    <t>AUTHKEY</t>
  </si>
  <si>
    <t>TITLE-ABS(</t>
  </si>
  <si>
    <t>AUTHKEY(</t>
  </si>
  <si>
    <t>((TITLE-ABS</t>
  </si>
  <si>
    <t>)) AND</t>
  </si>
  <si>
    <t>(TITLE-ABS((</t>
  </si>
  <si>
    <t>AUTHKEY((</t>
  </si>
  <si>
    <t>)))) OR</t>
  </si>
  <si>
    <t>(TITLE-ABS(</t>
  </si>
  <si>
    <t xml:space="preserve">))) OR </t>
  </si>
  <si>
    <t>(((TITLE-ABS</t>
  </si>
  <si>
    <t>))) AND NOT</t>
  </si>
  <si>
    <t>)))</t>
  </si>
  <si>
    <r>
      <t>CO</t>
    </r>
    <r>
      <rPr>
        <vertAlign val="subscript"/>
        <sz val="11"/>
        <rFont val="Calibri"/>
        <family val="2"/>
        <scheme val="minor"/>
      </rPr>
      <t>2</t>
    </r>
  </si>
  <si>
    <r>
      <t>CH</t>
    </r>
    <r>
      <rPr>
        <vertAlign val="subscript"/>
        <sz val="11"/>
        <rFont val="Calibri"/>
        <family val="2"/>
        <scheme val="minor"/>
      </rPr>
      <t>4</t>
    </r>
  </si>
  <si>
    <t>Søgestreng: TITLE-ABS(blok 1.0) OR AUTHKEY(blok 1.0)</t>
  </si>
  <si>
    <t>Søgestreng: TITLE-ABS((blok 1.1.a) W/15 (blok 1.1.b)) OR AUTHKEY((blok 1.1.a) W/15 (blok 1.1.b))</t>
  </si>
  <si>
    <t>Søgestreng: TITLE-ABS((blok 1.2.a) W/15 (blok 1.2.b)) OR AUTHKEY((blok 1.2.a) W/15 (blok 1.2.b))</t>
  </si>
  <si>
    <t>Søgestreng: TITLE-ABS((blok 1.3.a) W/10 (blok 1.3.b)) OR AUTHKEY((blok 1.3.a) W/10 (blok 1.3.b))</t>
  </si>
  <si>
    <t>Søgestreng: TITLE-ABS((blok 1.6.a) W/20 (blok 1.6.b)) OR AUTHKEY((blok 1.6.a) W/20 (blok 1.6.b))</t>
  </si>
  <si>
    <t>Søgestreng: TITLE-ABS((blok 1.7.a) W/20 (blok 1.7.b)) OR AUTHKEY((blok 1.7.a) W/20 (blok 1.7.b))</t>
  </si>
  <si>
    <t>Søgestreng: ((TITLE-ABS(blok 1.4.a) OR AUTHKEY(blok 1.4.a)) AND (TITLE-ABS((1.4.b) W/5 (1.4.c)) OR AUTHKEY((1.4.b) W/5 (1.4.c))))</t>
  </si>
  <si>
    <t>Søgestreng: ((TITLE-ABS(blok 1.5.a) OR AUTHKEY(blok 1.5.a)) AND (TITLE-ABS((1.5.b) PRE/3 (1.5.c)) OR AUTHKEY((1.5.b) PRE/3 (1.5.c))))</t>
  </si>
  <si>
    <t xml:space="preserve">Klimaændringer og klimatilpasninger, herunder klimamodeller, forudsigelser af klimaændringer, udvikling i havniveauer, havis og gletsjerudbredelse samt modvirkning af klimaændringers påvirkninger, klimapolitik og governance. </t>
  </si>
  <si>
    <t>Søgestreng: ((TITLE-ABS(blok 2.4.a) OR AUTHKEY(blok 2.4.a)) AND (TITLE-ABS(blok 2.4.b) OR AUTHKEY(blok 2.4.b)))</t>
  </si>
  <si>
    <t>Søgestreng: ((TITLE-ABS(blok 2.0.a) or AUTHKEY(blok 2.0.a)) AND NOT (TITLE-ABS(blok 2.0.b) or AUTHKEY(blok 2.0.b)))</t>
  </si>
  <si>
    <t>Det vil sige, at der søges på det specifikke udtryk, og at søgningen dermed ikke er kasusneutral. F.eks. vil {climate action} ikke fremsøge "climate actions".</t>
  </si>
  <si>
    <t>Søgestreng: (((TITLE-ABS (blok 2.1.a) OR AUTHKEY(blok 2.1.a)) AND (TITLE-ABS(blok 2.1.b) OR AUTHKEY(blok 2.1.b))) AND NOT (TITLE-ABS(blok 2.1.c) OR AUTHKEY(blok 2.1.c)))</t>
  </si>
  <si>
    <t>Søgestreng: (((TITLE-ABS (blok 2.2.a) OR AUTHKEY(blok 2.2.a)) AND (TITLE-ABS(blok 2.2.b) OR AUTHKEY(blok 2.2.b))) AND NOT (TITLE-ABS(blok 2.2.c) OR AUTHKEY(blok 2.2.c)))</t>
  </si>
  <si>
    <t>Søgestreng: TITLE-ABS((blok 2.3.a) W/20 (blok 2.3.b)) OR AUTHKEY((blok 2.3.a) W/20 (blok 2.3.b))</t>
  </si>
  <si>
    <t>Naturbeskyttelse, biodiversitet og klimaforandringer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</si>
</sst>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u/>
      <sz val="11"/>
      <color theme="1"/>
      <name val="Calibri"/>
      <family val="2"/>
      <scheme val="minor"/>
    </font>
    <font>
      <b/>
      <sz val="16"/>
      <color theme="1"/>
      <name val="Calibri"/>
      <family val="2"/>
      <scheme val="minor"/>
    </font>
    <font>
      <strike/>
      <sz val="11"/>
      <color theme="1"/>
      <name val="Calibri"/>
      <family val="2"/>
      <scheme val="minor"/>
    </font>
    <font>
      <sz val="11"/>
      <color theme="1"/>
      <name val="Calibri"/>
      <family val="2"/>
      <scheme val="minor"/>
    </font>
    <font>
      <b/>
      <i/>
      <sz val="14"/>
      <color theme="1"/>
      <name val="Calibri"/>
      <family val="2"/>
      <scheme val="minor"/>
    </font>
    <font>
      <sz val="11"/>
      <name val="Calibri"/>
      <family val="2"/>
      <scheme val="minor"/>
    </font>
    <font>
      <sz val="11"/>
      <color theme="4" tint="-0.249977111117893"/>
      <name val="Calibri"/>
      <family val="2"/>
      <scheme val="minor"/>
    </font>
    <font>
      <sz val="11"/>
      <color rgb="FF002060"/>
      <name val="Calibri"/>
      <family val="2"/>
      <scheme val="minor"/>
    </font>
    <font>
      <b/>
      <u/>
      <sz val="11"/>
      <color rgb="FF002060"/>
      <name val="Calibri"/>
      <family val="2"/>
      <scheme val="minor"/>
    </font>
    <font>
      <b/>
      <sz val="11"/>
      <color rgb="FF002060"/>
      <name val="Calibri"/>
      <family val="2"/>
      <scheme val="minor"/>
    </font>
    <font>
      <strike/>
      <sz val="11"/>
      <color theme="4" tint="-0.249977111117893"/>
      <name val="Calibri"/>
      <family val="2"/>
      <scheme val="minor"/>
    </font>
    <font>
      <sz val="11"/>
      <color theme="5" tint="-0.249977111117893"/>
      <name val="Calibri"/>
      <family val="2"/>
      <scheme val="minor"/>
    </font>
    <font>
      <b/>
      <sz val="11"/>
      <name val="Calibri"/>
      <family val="2"/>
      <scheme val="minor"/>
    </font>
    <font>
      <b/>
      <u/>
      <sz val="11"/>
      <name val="Calibri"/>
      <family val="2"/>
      <scheme val="minor"/>
    </font>
    <font>
      <vertAlign val="subscript"/>
      <sz val="11"/>
      <name val="Calibri"/>
      <family val="2"/>
      <scheme val="minor"/>
    </font>
    <font>
      <strike/>
      <sz val="11"/>
      <name val="Calibri"/>
      <family val="2"/>
      <scheme val="minor"/>
    </font>
    <font>
      <i/>
      <sz val="10"/>
      <color theme="1"/>
      <name val="Calibri"/>
      <family val="2"/>
      <scheme val="minor"/>
    </font>
    <font>
      <i/>
      <sz val="10"/>
      <name val="Calibri"/>
      <family val="2"/>
      <scheme val="minor"/>
    </font>
    <font>
      <b/>
      <sz val="16"/>
      <name val="Calibri"/>
      <family val="2"/>
      <scheme val="minor"/>
    </font>
    <font>
      <b/>
      <i/>
      <sz val="14"/>
      <name val="Calibri"/>
      <family val="2"/>
      <scheme val="minor"/>
    </font>
    <font>
      <sz val="10"/>
      <name val="Arial"/>
      <family val="2"/>
    </font>
    <font>
      <b/>
      <i/>
      <sz val="12"/>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81">
    <xf numFmtId="0" fontId="0" fillId="0" borderId="0" xfId="0"/>
    <xf numFmtId="0" fontId="2" fillId="0" borderId="0" xfId="0" applyFont="1"/>
    <xf numFmtId="0" fontId="3" fillId="0" borderId="0" xfId="0" applyFont="1"/>
    <xf numFmtId="0" fontId="1" fillId="0" borderId="0" xfId="0" applyFont="1"/>
    <xf numFmtId="0" fontId="0" fillId="0" borderId="1" xfId="0" applyBorder="1"/>
    <xf numFmtId="0" fontId="0" fillId="0" borderId="2" xfId="0" applyBorder="1"/>
    <xf numFmtId="0" fontId="0" fillId="0" borderId="2" xfId="0" applyFill="1" applyBorder="1"/>
    <xf numFmtId="0" fontId="1" fillId="0" borderId="4" xfId="0" applyFont="1" applyBorder="1"/>
    <xf numFmtId="0" fontId="0" fillId="0" borderId="5" xfId="0" applyBorder="1"/>
    <xf numFmtId="0" fontId="0" fillId="0" borderId="3" xfId="0" applyFill="1" applyBorder="1"/>
    <xf numFmtId="0" fontId="0" fillId="0" borderId="0" xfId="0" applyBorder="1"/>
    <xf numFmtId="0" fontId="0" fillId="0" borderId="2" xfId="0" applyFont="1" applyBorder="1"/>
    <xf numFmtId="0" fontId="0" fillId="0" borderId="0" xfId="0" applyFill="1" applyBorder="1"/>
    <xf numFmtId="0" fontId="0" fillId="0" borderId="7" xfId="0" applyBorder="1"/>
    <xf numFmtId="0" fontId="0" fillId="0" borderId="9" xfId="0" applyFill="1" applyBorder="1"/>
    <xf numFmtId="0" fontId="0" fillId="0" borderId="9" xfId="0" applyBorder="1"/>
    <xf numFmtId="0" fontId="0" fillId="0" borderId="10" xfId="0" applyFill="1" applyBorder="1"/>
    <xf numFmtId="0" fontId="6" fillId="0" borderId="0" xfId="0" applyFont="1"/>
    <xf numFmtId="0" fontId="0" fillId="0" borderId="0" xfId="0" applyAlignment="1">
      <alignment vertical="center"/>
    </xf>
    <xf numFmtId="0" fontId="5" fillId="0" borderId="0" xfId="0" applyFont="1" applyAlignment="1">
      <alignment vertical="center"/>
    </xf>
    <xf numFmtId="0" fontId="0" fillId="0" borderId="5" xfId="0" applyFill="1" applyBorder="1"/>
    <xf numFmtId="0" fontId="0" fillId="0" borderId="0" xfId="0" applyFill="1"/>
    <xf numFmtId="0" fontId="7" fillId="0" borderId="2" xfId="0" applyFont="1" applyFill="1" applyBorder="1"/>
    <xf numFmtId="0" fontId="0" fillId="0" borderId="6" xfId="0" applyFill="1" applyBorder="1"/>
    <xf numFmtId="0" fontId="7" fillId="0" borderId="3" xfId="0" applyFont="1" applyFill="1" applyBorder="1"/>
    <xf numFmtId="0" fontId="1" fillId="0" borderId="7" xfId="0" applyFont="1" applyBorder="1" applyAlignment="1">
      <alignment horizontal="center"/>
    </xf>
    <xf numFmtId="0" fontId="8" fillId="0" borderId="0" xfId="0" applyFont="1" applyFill="1" applyBorder="1"/>
    <xf numFmtId="0" fontId="8" fillId="0" borderId="0" xfId="0" applyFont="1"/>
    <xf numFmtId="0" fontId="9" fillId="0" borderId="0" xfId="0" applyFont="1" applyFill="1" applyBorder="1"/>
    <xf numFmtId="0" fontId="12" fillId="0" borderId="0" xfId="0" applyFont="1" applyFill="1" applyBorder="1"/>
    <xf numFmtId="0" fontId="13" fillId="0" borderId="0" xfId="0" applyFont="1"/>
    <xf numFmtId="0" fontId="12" fillId="0" borderId="0" xfId="0" applyFont="1"/>
    <xf numFmtId="0" fontId="4" fillId="0" borderId="0" xfId="0" applyFont="1"/>
    <xf numFmtId="0" fontId="13" fillId="0" borderId="0" xfId="0" applyFont="1" applyFill="1" applyBorder="1"/>
    <xf numFmtId="0" fontId="1" fillId="0" borderId="0" xfId="0" applyFont="1" applyFill="1" applyBorder="1"/>
    <xf numFmtId="0" fontId="10" fillId="0" borderId="0" xfId="0" applyFont="1" applyFill="1" applyBorder="1"/>
    <xf numFmtId="0" fontId="11" fillId="0" borderId="0" xfId="0" applyFont="1" applyFill="1" applyBorder="1"/>
    <xf numFmtId="0" fontId="7" fillId="0" borderId="9" xfId="0" applyFont="1" applyFill="1" applyBorder="1"/>
    <xf numFmtId="0" fontId="7" fillId="0" borderId="0" xfId="0" applyFont="1" applyFill="1" applyBorder="1"/>
    <xf numFmtId="0" fontId="7" fillId="0" borderId="0" xfId="0" applyFont="1"/>
    <xf numFmtId="0" fontId="7" fillId="0" borderId="0" xfId="0" applyFont="1" applyFill="1"/>
    <xf numFmtId="0" fontId="14" fillId="0" borderId="0" xfId="0" applyFont="1" applyFill="1"/>
    <xf numFmtId="0" fontId="15" fillId="0" borderId="0" xfId="0" applyFont="1" applyFill="1"/>
    <xf numFmtId="0" fontId="14" fillId="0" borderId="0" xfId="0" applyFont="1" applyFill="1" applyBorder="1"/>
    <xf numFmtId="0" fontId="7" fillId="0" borderId="7" xfId="0" applyFont="1" applyFill="1" applyBorder="1"/>
    <xf numFmtId="0" fontId="14" fillId="0" borderId="7" xfId="0" applyFont="1" applyFill="1" applyBorder="1"/>
    <xf numFmtId="0" fontId="7" fillId="0" borderId="1" xfId="0" applyFont="1" applyFill="1" applyBorder="1"/>
    <xf numFmtId="0" fontId="14" fillId="0" borderId="8" xfId="0" applyFont="1" applyFill="1" applyBorder="1"/>
    <xf numFmtId="0" fontId="14" fillId="0" borderId="4" xfId="0" applyFont="1" applyFill="1" applyBorder="1"/>
    <xf numFmtId="0" fontId="14" fillId="0" borderId="1" xfId="0" applyFont="1" applyFill="1" applyBorder="1"/>
    <xf numFmtId="0" fontId="7" fillId="0" borderId="8" xfId="0" applyFont="1" applyFill="1" applyBorder="1"/>
    <xf numFmtId="0" fontId="7" fillId="0" borderId="4" xfId="0" applyFont="1" applyFill="1" applyBorder="1"/>
    <xf numFmtId="0" fontId="14" fillId="0" borderId="1" xfId="0" applyFont="1" applyFill="1" applyBorder="1" applyAlignment="1">
      <alignment horizontal="center"/>
    </xf>
    <xf numFmtId="0" fontId="7" fillId="0" borderId="5" xfId="0" applyFont="1" applyFill="1" applyBorder="1"/>
    <xf numFmtId="17" fontId="7" fillId="0" borderId="0" xfId="0" applyNumberFormat="1" applyFont="1" applyFill="1" applyBorder="1"/>
    <xf numFmtId="0" fontId="7" fillId="0" borderId="10" xfId="0" applyFont="1" applyFill="1" applyBorder="1"/>
    <xf numFmtId="0" fontId="7" fillId="0" borderId="6" xfId="0" applyFont="1" applyFill="1" applyBorder="1"/>
    <xf numFmtId="0" fontId="17" fillId="0" borderId="3" xfId="0" applyFont="1" applyFill="1" applyBorder="1"/>
    <xf numFmtId="0" fontId="7" fillId="0" borderId="11" xfId="0" applyFont="1" applyFill="1" applyBorder="1"/>
    <xf numFmtId="0" fontId="15" fillId="0" borderId="0" xfId="0" applyFont="1" applyFill="1" applyBorder="1"/>
    <xf numFmtId="0" fontId="18" fillId="0" borderId="8" xfId="0" applyFont="1" applyFill="1" applyBorder="1" applyAlignment="1">
      <alignment vertical="top"/>
    </xf>
    <xf numFmtId="0" fontId="20" fillId="0" borderId="0" xfId="0" applyFont="1" applyFill="1"/>
    <xf numFmtId="0" fontId="21" fillId="0" borderId="0" xfId="0" applyFont="1" applyFill="1"/>
    <xf numFmtId="0" fontId="22" fillId="0" borderId="0" xfId="0" applyFont="1" applyFill="1" applyAlignment="1">
      <alignment vertical="center"/>
    </xf>
    <xf numFmtId="0" fontId="23" fillId="0" borderId="0" xfId="0" applyFont="1" applyFill="1"/>
    <xf numFmtId="0" fontId="22" fillId="0" borderId="4" xfId="0" applyFont="1" applyFill="1" applyBorder="1"/>
    <xf numFmtId="0" fontId="7" fillId="0" borderId="2" xfId="0" applyFont="1" applyFill="1" applyBorder="1" applyAlignment="1">
      <alignment horizontal="center"/>
    </xf>
    <xf numFmtId="0" fontId="22" fillId="0" borderId="9" xfId="0" applyFont="1" applyFill="1" applyBorder="1" applyAlignment="1">
      <alignment vertical="center"/>
    </xf>
    <xf numFmtId="0" fontId="7" fillId="0" borderId="3" xfId="0" applyFont="1" applyFill="1" applyBorder="1" applyAlignment="1">
      <alignment horizontal="center"/>
    </xf>
    <xf numFmtId="0" fontId="17" fillId="0" borderId="0" xfId="0" applyFont="1" applyFill="1" applyBorder="1"/>
    <xf numFmtId="0" fontId="25" fillId="0" borderId="0" xfId="0" applyFont="1" applyFill="1"/>
    <xf numFmtId="0" fontId="7" fillId="0" borderId="0" xfId="0" applyFont="1" applyFill="1" applyBorder="1" applyAlignment="1">
      <alignment horizontal="center"/>
    </xf>
    <xf numFmtId="0" fontId="18" fillId="0" borderId="8" xfId="0" applyFont="1"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19" fillId="0" borderId="0" xfId="0" applyFont="1" applyBorder="1" applyAlignment="1">
      <alignment vertical="top" wrapText="1"/>
    </xf>
    <xf numFmtId="0" fontId="0" fillId="0" borderId="0" xfId="0" applyBorder="1" applyAlignment="1">
      <alignment vertical="top" wrapText="1"/>
    </xf>
    <xf numFmtId="0" fontId="19" fillId="0" borderId="8" xfId="0" applyFont="1" applyBorder="1" applyAlignment="1">
      <alignment vertical="top" wrapText="1"/>
    </xf>
    <xf numFmtId="0" fontId="18" fillId="0" borderId="8" xfId="0" applyFont="1" applyFill="1" applyBorder="1" applyAlignment="1">
      <alignment vertical="top" wrapText="1"/>
    </xf>
    <xf numFmtId="0" fontId="24" fillId="0" borderId="8" xfId="0" applyFont="1" applyBorder="1" applyAlignment="1">
      <alignment vertical="top" wrapText="1"/>
    </xf>
    <xf numFmtId="0" fontId="24"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FFD9D9"/>
      <color rgb="FFFDFECD"/>
      <color rgb="FFFFC9C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167639</xdr:rowOff>
    </xdr:from>
    <xdr:ext cx="6713220" cy="13148311"/>
    <xdr:sp macro="" textlink="">
      <xdr:nvSpPr>
        <xdr:cNvPr id="2" name="Tekstfelt 1"/>
        <xdr:cNvSpPr txBox="1"/>
      </xdr:nvSpPr>
      <xdr:spPr>
        <a:xfrm>
          <a:off x="0" y="434339"/>
          <a:ext cx="6713220" cy="1314831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1" u="sng">
              <a:solidFill>
                <a:schemeClr val="tx1"/>
              </a:solidFill>
              <a:effectLst/>
              <a:latin typeface="+mn-lt"/>
              <a:ea typeface="+mn-ea"/>
              <a:cs typeface="+mn-cs"/>
            </a:rPr>
            <a:t>Læsevejledning</a:t>
          </a:r>
        </a:p>
        <a:p>
          <a:endParaRPr lang="da-DK">
            <a:effectLst/>
          </a:endParaRPr>
        </a:p>
        <a:p>
          <a:pPr eaLnBrk="1" fontAlgn="auto" latinLnBrk="0" hangingPunct="1"/>
          <a:r>
            <a:rPr lang="da-DK" sz="1100" b="0" i="0">
              <a:solidFill>
                <a:schemeClr val="tx1"/>
              </a:solidFill>
              <a:effectLst/>
              <a:latin typeface="+mn-lt"/>
              <a:ea typeface="+mn-ea"/>
              <a:cs typeface="+mn-cs"/>
            </a:rPr>
            <a:t>Uddannelses- og Forskningsministeriets definition af</a:t>
          </a:r>
          <a:r>
            <a:rPr lang="da-DK" sz="1100" b="0" i="0" baseline="0">
              <a:solidFill>
                <a:schemeClr val="tx1"/>
              </a:solidFill>
              <a:effectLst/>
              <a:latin typeface="+mn-lt"/>
              <a:ea typeface="+mn-ea"/>
              <a:cs typeface="+mn-cs"/>
            </a:rPr>
            <a:t> grøn forskning, udvikling og innovation definerer syv undertemaer. Denne søgestreng er udarbejdet til at dække t</a:t>
          </a:r>
          <a:r>
            <a:rPr lang="da-DK" sz="1100" b="0" i="0">
              <a:solidFill>
                <a:schemeClr val="tx1"/>
              </a:solidFill>
              <a:effectLst/>
              <a:latin typeface="+mn-lt"/>
              <a:ea typeface="+mn-ea"/>
              <a:cs typeface="+mn-cs"/>
            </a:rPr>
            <a:t>emaet "6. Naturbeskyttelse,</a:t>
          </a:r>
          <a:r>
            <a:rPr lang="da-DK" sz="1100" b="0" i="0" baseline="0">
              <a:solidFill>
                <a:schemeClr val="tx1"/>
              </a:solidFill>
              <a:effectLst/>
              <a:latin typeface="+mn-lt"/>
              <a:ea typeface="+mn-ea"/>
              <a:cs typeface="+mn-cs"/>
            </a:rPr>
            <a:t> biodiversitet og klimaforandringer</a:t>
          </a:r>
          <a:r>
            <a:rPr lang="da-DK" sz="1100" b="0" i="0">
              <a:solidFill>
                <a:schemeClr val="tx1"/>
              </a:solidFill>
              <a:effectLst/>
              <a:latin typeface="+mn-lt"/>
              <a:ea typeface="+mn-ea"/>
              <a:cs typeface="+mn-cs"/>
            </a:rPr>
            <a:t>"</a:t>
          </a:r>
          <a:r>
            <a:rPr lang="da-DK" sz="1100" b="0" i="0" baseline="0">
              <a:solidFill>
                <a:schemeClr val="tx1"/>
              </a:solidFill>
              <a:effectLst/>
              <a:latin typeface="+mn-lt"/>
              <a:ea typeface="+mn-ea"/>
              <a:cs typeface="+mn-cs"/>
            </a:rPr>
            <a:t> og er </a:t>
          </a:r>
          <a:r>
            <a:rPr lang="da-DK" sz="1100">
              <a:solidFill>
                <a:schemeClr val="tx1"/>
              </a:solidFill>
              <a:effectLst/>
              <a:latin typeface="+mn-lt"/>
              <a:ea typeface="+mn-ea"/>
              <a:cs typeface="+mn-cs"/>
            </a:rPr>
            <a:t>en opdateret</a:t>
          </a:r>
          <a:r>
            <a:rPr lang="da-DK" sz="1100" baseline="0">
              <a:solidFill>
                <a:schemeClr val="tx1"/>
              </a:solidFill>
              <a:effectLst/>
              <a:latin typeface="+mn-lt"/>
              <a:ea typeface="+mn-ea"/>
              <a:cs typeface="+mn-cs"/>
            </a:rPr>
            <a:t> version af den</a:t>
          </a:r>
          <a:r>
            <a:rPr lang="da-DK" sz="1100">
              <a:solidFill>
                <a:schemeClr val="tx1"/>
              </a:solidFill>
              <a:effectLst/>
              <a:latin typeface="+mn-lt"/>
              <a:ea typeface="+mn-ea"/>
              <a:cs typeface="+mn-cs"/>
            </a:rPr>
            <a:t> anvendte søgestreng</a:t>
          </a:r>
          <a:r>
            <a:rPr lang="da-DK" sz="1100" baseline="0">
              <a:solidFill>
                <a:schemeClr val="tx1"/>
              </a:solidFill>
              <a:effectLst/>
              <a:latin typeface="+mn-lt"/>
              <a:ea typeface="+mn-ea"/>
              <a:cs typeface="+mn-cs"/>
            </a:rPr>
            <a:t> for området</a:t>
          </a:r>
          <a:r>
            <a:rPr lang="da-DK" sz="1100">
              <a:solidFill>
                <a:schemeClr val="tx1"/>
              </a:solidFill>
              <a:effectLst/>
              <a:latin typeface="+mn-lt"/>
              <a:ea typeface="+mn-ea"/>
              <a:cs typeface="+mn-cs"/>
            </a:rPr>
            <a:t> i "Bibliometrisk analyse af Danmarks grønne forskning", der blev offentliggjort i forbindelse med den grønne forskningsstrategi ultimo september 2020. </a:t>
          </a:r>
          <a:endParaRPr lang="da-DK">
            <a:effectLst/>
          </a:endParaRPr>
        </a:p>
        <a:p>
          <a:endParaRPr lang="da-DK"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tx1"/>
              </a:solidFill>
              <a:effectLst/>
              <a:latin typeface="+mn-lt"/>
              <a:ea typeface="+mn-ea"/>
              <a:cs typeface="+mn-cs"/>
            </a:rPr>
            <a:t>Med</a:t>
          </a:r>
          <a:r>
            <a:rPr lang="da-DK" sz="1100" baseline="0">
              <a:solidFill>
                <a:schemeClr val="tx1"/>
              </a:solidFill>
              <a:effectLst/>
              <a:latin typeface="+mn-lt"/>
              <a:ea typeface="+mn-ea"/>
              <a:cs typeface="+mn-cs"/>
            </a:rPr>
            <a:t> søgestrengen for "</a:t>
          </a:r>
          <a:r>
            <a:rPr lang="da-DK" sz="1100" b="1" baseline="0">
              <a:solidFill>
                <a:schemeClr val="tx1"/>
              </a:solidFill>
              <a:effectLst/>
              <a:latin typeface="+mn-lt"/>
              <a:ea typeface="+mn-ea"/>
              <a:cs typeface="+mn-cs"/>
            </a:rPr>
            <a:t>6. </a:t>
          </a:r>
          <a:r>
            <a:rPr lang="da-DK" sz="1100" b="1" i="0" baseline="0">
              <a:solidFill>
                <a:schemeClr val="tx1"/>
              </a:solidFill>
              <a:effectLst/>
              <a:latin typeface="+mn-lt"/>
              <a:ea typeface="+mn-ea"/>
              <a:cs typeface="+mn-cs"/>
            </a:rPr>
            <a:t>Naturbeskyttelse, biodiversitet og klimaforandringer"</a:t>
          </a:r>
          <a:r>
            <a:rPr lang="da-DK" sz="1100" baseline="0">
              <a:solidFill>
                <a:schemeClr val="tx1"/>
              </a:solidFill>
              <a:effectLst/>
              <a:latin typeface="+mn-lt"/>
              <a:ea typeface="+mn-ea"/>
              <a:cs typeface="+mn-cs"/>
            </a:rPr>
            <a:t> fremsøges forskning i</a:t>
          </a:r>
          <a:r>
            <a:rPr lang="da-DK" sz="1100" b="0">
              <a:solidFill>
                <a:schemeClr val="tx1"/>
              </a:solidFill>
              <a:effectLst/>
              <a:latin typeface="+mn-lt"/>
              <a:ea typeface="+mn-ea"/>
              <a:cs typeface="+mn-cs"/>
            </a:rPr>
            <a:t> naturbeskyttelse,</a:t>
          </a:r>
          <a:r>
            <a:rPr lang="da-DK" sz="1100" b="0" baseline="0">
              <a:solidFill>
                <a:schemeClr val="tx1"/>
              </a:solidFill>
              <a:effectLst/>
              <a:latin typeface="+mn-lt"/>
              <a:ea typeface="+mn-ea"/>
              <a:cs typeface="+mn-cs"/>
            </a:rPr>
            <a:t> </a:t>
          </a:r>
          <a:r>
            <a:rPr lang="da-DK" sz="1100" b="0">
              <a:solidFill>
                <a:schemeClr val="tx1"/>
              </a:solidFill>
              <a:effectLst/>
              <a:latin typeface="+mn-lt"/>
              <a:ea typeface="+mn-ea"/>
              <a:cs typeface="+mn-cs"/>
            </a:rPr>
            <a:t>biodiversitet, truede arter, bevaring af genetisk diversitet, natur-, landskabs-, økosystem- og habitatbevaring, økologiske processer, funktioner og strukturer, økologisk balance og resiliens, naturgenopretning, økosystemtjenester, naturforvaltning og økosystemforståelse med sigte på forskning i naturlige og oprindelige økosystemers forstyrrelsesfaktorer, dynamikker og succession såvels om kulstoflagring</a:t>
          </a:r>
          <a:r>
            <a:rPr lang="da-DK" sz="1100" b="0" baseline="0">
              <a:solidFill>
                <a:schemeClr val="tx1"/>
              </a:solidFill>
              <a:effectLst/>
              <a:latin typeface="+mn-lt"/>
              <a:ea typeface="+mn-ea"/>
              <a:cs typeface="+mn-cs"/>
            </a:rPr>
            <a:t> i økosystemer og bekæmpelse af invasive arter</a:t>
          </a:r>
          <a:r>
            <a:rPr lang="da-DK" sz="1100" b="0">
              <a:solidFill>
                <a:schemeClr val="tx1"/>
              </a:solidFill>
              <a:effectLst/>
              <a:latin typeface="+mn-lt"/>
              <a:ea typeface="+mn-ea"/>
              <a:cs typeface="+mn-cs"/>
            </a:rPr>
            <a:t>.</a:t>
          </a:r>
          <a:r>
            <a:rPr lang="da-DK" sz="1100" b="0" baseline="0">
              <a:solidFill>
                <a:schemeClr val="tx1"/>
              </a:solidFill>
              <a:effectLst/>
              <a:latin typeface="+mn-lt"/>
              <a:ea typeface="+mn-ea"/>
              <a:cs typeface="+mn-cs"/>
            </a:rPr>
            <a:t> Søgestrengen fremsøger ligeledes forskning </a:t>
          </a:r>
          <a:r>
            <a:rPr lang="da-DK" sz="1100" baseline="0">
              <a:solidFill>
                <a:schemeClr val="tx1"/>
              </a:solidFill>
              <a:effectLst/>
              <a:latin typeface="+mn-lt"/>
              <a:ea typeface="+mn-ea"/>
              <a:cs typeface="+mn-cs"/>
            </a:rPr>
            <a:t>i </a:t>
          </a:r>
          <a:r>
            <a:rPr lang="da-DK" sz="1100" b="0">
              <a:solidFill>
                <a:schemeClr val="tx1"/>
              </a:solidFill>
              <a:effectLst/>
              <a:latin typeface="+mn-lt"/>
              <a:ea typeface="+mn-ea"/>
              <a:cs typeface="+mn-cs"/>
            </a:rPr>
            <a:t>klimaændringer og klimatilpasninger, herunder klimamodeller, forudsigelser af klimaændringer, udvikling i havniveauer, havis og gletsjerudbredelse (særligt</a:t>
          </a:r>
          <a:r>
            <a:rPr lang="da-DK" sz="1100" b="0" baseline="0">
              <a:solidFill>
                <a:schemeClr val="tx1"/>
              </a:solidFill>
              <a:effectLst/>
              <a:latin typeface="+mn-lt"/>
              <a:ea typeface="+mn-ea"/>
              <a:cs typeface="+mn-cs"/>
            </a:rPr>
            <a:t> i Arktis) </a:t>
          </a:r>
          <a:r>
            <a:rPr lang="da-DK" sz="1100" b="0">
              <a:solidFill>
                <a:schemeClr val="tx1"/>
              </a:solidFill>
              <a:effectLst/>
              <a:latin typeface="+mn-lt"/>
              <a:ea typeface="+mn-ea"/>
              <a:cs typeface="+mn-cs"/>
            </a:rPr>
            <a:t>samt modvirkning af klimaændringers påvirkninger, klimapolitik og </a:t>
          </a:r>
          <a:r>
            <a:rPr lang="da-DK" sz="1100" b="0" i="1">
              <a:solidFill>
                <a:schemeClr val="tx1"/>
              </a:solidFill>
              <a:effectLst/>
              <a:latin typeface="+mn-lt"/>
              <a:ea typeface="+mn-ea"/>
              <a:cs typeface="+mn-cs"/>
            </a:rPr>
            <a:t>governance</a:t>
          </a:r>
          <a:r>
            <a:rPr lang="da-DK" sz="1100" b="0">
              <a:solidFill>
                <a:schemeClr val="tx1"/>
              </a:solidFill>
              <a:effectLst/>
              <a:latin typeface="+mn-lt"/>
              <a:ea typeface="+mn-ea"/>
              <a:cs typeface="+mn-cs"/>
            </a:rPr>
            <a:t>. Endvidere</a:t>
          </a:r>
          <a:r>
            <a:rPr lang="da-DK" sz="1100" b="0" baseline="0">
              <a:solidFill>
                <a:schemeClr val="tx1"/>
              </a:solidFill>
              <a:effectLst/>
              <a:latin typeface="+mn-lt"/>
              <a:ea typeface="+mn-ea"/>
              <a:cs typeface="+mn-cs"/>
            </a:rPr>
            <a:t> fremsøges forskning i browning/greening af landskaber og økosystemer og lynobservationer fra rummet. De to største blokke til fremsøgning af klimaforandringer er justerede versioner af Elseviers søgestreng til fremsøgning af publikationer om </a:t>
          </a:r>
          <a:r>
            <a:rPr lang="da-DK" sz="1100" b="0">
              <a:solidFill>
                <a:schemeClr val="tx1"/>
              </a:solidFill>
              <a:effectLst/>
              <a:latin typeface="+mn-lt"/>
              <a:ea typeface="+mn-ea"/>
              <a:cs typeface="+mn-cs"/>
            </a:rPr>
            <a:t>FN’s 17 verdensmål, hvor det 13. verdensmål er ”</a:t>
          </a:r>
          <a:r>
            <a:rPr lang="da-DK" sz="1100" b="0" i="1">
              <a:solidFill>
                <a:schemeClr val="tx1"/>
              </a:solidFill>
              <a:effectLst/>
              <a:latin typeface="+mn-lt"/>
              <a:ea typeface="+mn-ea"/>
              <a:cs typeface="+mn-cs"/>
            </a:rPr>
            <a:t>Take urgent action to combat climate change and its impacts</a:t>
          </a:r>
          <a:r>
            <a:rPr lang="da-DK" sz="1100" b="0">
              <a:solidFill>
                <a:schemeClr val="tx1"/>
              </a:solidFill>
              <a:effectLst/>
              <a:latin typeface="+mn-lt"/>
              <a:ea typeface="+mn-ea"/>
              <a:cs typeface="+mn-cs"/>
            </a:rPr>
            <a:t>”. </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100">
            <a:solidFill>
              <a:schemeClr val="tx1"/>
            </a:solidFill>
            <a:effectLst/>
            <a:latin typeface="+mn-lt"/>
            <a:ea typeface="+mn-ea"/>
            <a:cs typeface="+mn-cs"/>
          </a:endParaRPr>
        </a:p>
        <a:p>
          <a:r>
            <a:rPr lang="da-DK" sz="1100">
              <a:solidFill>
                <a:schemeClr val="tx1"/>
              </a:solidFill>
              <a:effectLst/>
              <a:latin typeface="+mn-lt"/>
              <a:ea typeface="+mn-ea"/>
              <a:cs typeface="+mn-cs"/>
            </a:rPr>
            <a:t>Forskning i miljøbeskyttelse og miljøteknologi</a:t>
          </a:r>
          <a:r>
            <a:rPr lang="da-DK" sz="1100" baseline="0">
              <a:solidFill>
                <a:schemeClr val="tx1"/>
              </a:solidFill>
              <a:effectLst/>
              <a:latin typeface="+mn-lt"/>
              <a:ea typeface="+mn-ea"/>
              <a:cs typeface="+mn-cs"/>
            </a:rPr>
            <a:t> samt vandressourcer og -teknologier </a:t>
          </a:r>
          <a:r>
            <a:rPr lang="da-DK" sz="1100">
              <a:solidFill>
                <a:schemeClr val="tx1"/>
              </a:solidFill>
              <a:effectLst/>
              <a:latin typeface="+mn-lt"/>
              <a:ea typeface="+mn-ea"/>
              <a:cs typeface="+mn-cs"/>
            </a:rPr>
            <a:t>er inkluderet i søgestrengen for</a:t>
          </a:r>
          <a:r>
            <a:rPr lang="da-DK" sz="1100" baseline="0">
              <a:solidFill>
                <a:schemeClr val="tx1"/>
              </a:solidFill>
              <a:effectLst/>
              <a:latin typeface="+mn-lt"/>
              <a:ea typeface="+mn-ea"/>
              <a:cs typeface="+mn-cs"/>
            </a:rPr>
            <a:t> "5. </a:t>
          </a:r>
          <a:r>
            <a:rPr lang="da-DK" sz="1100" b="0" i="0">
              <a:solidFill>
                <a:schemeClr val="tx1"/>
              </a:solidFill>
              <a:effectLst/>
              <a:latin typeface="+mn-lt"/>
              <a:ea typeface="+mn-ea"/>
              <a:cs typeface="+mn-cs"/>
            </a:rPr>
            <a:t>Miljøbeskyttelse, cirkulær økonomi og miljøteknologi"</a:t>
          </a:r>
          <a:r>
            <a:rPr lang="da-DK" sz="1100" b="0" i="0" baseline="0">
              <a:solidFill>
                <a:schemeClr val="tx1"/>
              </a:solidFill>
              <a:effectLst/>
              <a:latin typeface="+mn-lt"/>
              <a:ea typeface="+mn-ea"/>
              <a:cs typeface="+mn-cs"/>
            </a:rPr>
            <a:t>. </a:t>
          </a:r>
          <a:r>
            <a:rPr lang="da-DK" sz="1100">
              <a:solidFill>
                <a:schemeClr val="tx1"/>
              </a:solidFill>
              <a:effectLst/>
              <a:latin typeface="+mn-lt"/>
              <a:ea typeface="+mn-ea"/>
              <a:cs typeface="+mn-cs"/>
            </a:rPr>
            <a:t>Forskning i klimaændringer som følge af og klimatilpasninger i forbindelse med landbrug, fødevareproduktion, jorde, skove, fiskeri og akvakultur fanges ligelgedes af </a:t>
          </a:r>
          <a:r>
            <a:rPr lang="da-DK" sz="1100" baseline="0">
              <a:solidFill>
                <a:schemeClr val="tx1"/>
              </a:solidFill>
              <a:effectLst/>
              <a:latin typeface="+mn-lt"/>
              <a:ea typeface="+mn-ea"/>
              <a:cs typeface="+mn-cs"/>
            </a:rPr>
            <a:t>søgestrengen for "3. Bæredygtig fødevareproduktion, landbrug og skove"</a:t>
          </a:r>
          <a:r>
            <a:rPr lang="da-DK" sz="1100">
              <a:solidFill>
                <a:schemeClr val="tx1"/>
              </a:solidFill>
              <a:effectLst/>
              <a:latin typeface="+mn-lt"/>
              <a:ea typeface="+mn-ea"/>
              <a:cs typeface="+mn-cs"/>
            </a:rPr>
            <a:t>. </a:t>
          </a:r>
        </a:p>
        <a:p>
          <a:endParaRPr lang="da-DK" sz="1100">
            <a:solidFill>
              <a:schemeClr val="tx1"/>
            </a:solidFill>
            <a:effectLst/>
            <a:latin typeface="+mn-lt"/>
            <a:ea typeface="+mn-ea"/>
            <a:cs typeface="+mn-cs"/>
          </a:endParaRPr>
        </a:p>
        <a:p>
          <a:pPr eaLnBrk="1" fontAlgn="auto" latinLnBrk="0" hangingPunct="1"/>
          <a:r>
            <a:rPr lang="da-DK" sz="1100" b="0" i="0">
              <a:solidFill>
                <a:schemeClr val="tx1"/>
              </a:solidFill>
              <a:effectLst/>
              <a:latin typeface="+mn-lt"/>
              <a:ea typeface="+mn-ea"/>
              <a:cs typeface="+mn-cs"/>
            </a:rPr>
            <a:t>På grund af forskningens tværfaglige karakter er de grønne temaer ikke gensidigt udelukkende, og der vil således være forskningspublikationer, der hører under flere temaer. </a:t>
          </a:r>
          <a:endParaRPr lang="da-DK">
            <a:effectLst/>
          </a:endParaRPr>
        </a:p>
        <a:p>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tx1"/>
              </a:solidFill>
              <a:effectLst/>
              <a:latin typeface="+mn-lt"/>
              <a:ea typeface="+mn-ea"/>
              <a:cs typeface="+mn-cs"/>
            </a:rPr>
            <a:t>For at undersøge temaet "6.</a:t>
          </a:r>
          <a:r>
            <a:rPr lang="da-DK" sz="1100" baseline="0">
              <a:solidFill>
                <a:schemeClr val="tx1"/>
              </a:solidFill>
              <a:effectLst/>
              <a:latin typeface="+mn-lt"/>
              <a:ea typeface="+mn-ea"/>
              <a:cs typeface="+mn-cs"/>
            </a:rPr>
            <a:t> Naturbeskyttelse, biodiversitet og klimaforandringer" er</a:t>
          </a:r>
          <a:r>
            <a:rPr lang="da-DK" sz="1100">
              <a:solidFill>
                <a:schemeClr val="tx1"/>
              </a:solidFill>
              <a:effectLst/>
              <a:latin typeface="+mn-lt"/>
              <a:ea typeface="+mn-ea"/>
              <a:cs typeface="+mn-cs"/>
            </a:rPr>
            <a:t> der udarbejdet en såkaldt bloksøgning</a:t>
          </a:r>
          <a:r>
            <a:rPr lang="da-DK" sz="1100" baseline="0">
              <a:solidFill>
                <a:schemeClr val="tx1"/>
              </a:solidFill>
              <a:effectLst/>
              <a:latin typeface="+mn-lt"/>
              <a:ea typeface="+mn-ea"/>
              <a:cs typeface="+mn-cs"/>
            </a:rPr>
            <a:t>. Blokkene</a:t>
          </a:r>
          <a:r>
            <a:rPr lang="da-DK" sz="1100">
              <a:solidFill>
                <a:schemeClr val="tx1"/>
              </a:solidFill>
              <a:effectLst/>
              <a:latin typeface="+mn-lt"/>
              <a:ea typeface="+mn-ea"/>
              <a:cs typeface="+mn-cs"/>
            </a:rPr>
            <a:t> kan ses i </a:t>
          </a:r>
          <a:r>
            <a:rPr lang="da-DK" sz="1100" b="1">
              <a:solidFill>
                <a:schemeClr val="tx1"/>
              </a:solidFill>
              <a:effectLst/>
              <a:latin typeface="+mn-lt"/>
              <a:ea typeface="+mn-ea"/>
              <a:cs typeface="+mn-cs"/>
            </a:rPr>
            <a:t>fanerne "Naturbeskyttelse" og "Klimaforandringer". </a:t>
          </a:r>
          <a:r>
            <a:rPr lang="da-DK">
              <a:effectLst/>
            </a:rPr>
            <a:t>Blokkene er udarbejdet ved at dele alle søgeordene op i grupper (blokke). De enkelte blokke kan enten bestå af synonyme eller komplementære emneord. Søgning</a:t>
          </a:r>
          <a:r>
            <a:rPr lang="da-DK" baseline="0">
              <a:effectLst/>
            </a:rPr>
            <a:t> på n</a:t>
          </a:r>
          <a:r>
            <a:rPr lang="da-DK">
              <a:effectLst/>
            </a:rPr>
            <a:t>avneord</a:t>
          </a:r>
          <a:r>
            <a:rPr lang="da-DK" baseline="0">
              <a:effectLst/>
            </a:rPr>
            <a:t> er kasusneutral, så der søges på både entals- og flertalsformer </a:t>
          </a:r>
          <a:r>
            <a:rPr lang="da-DK" sz="1100" baseline="0">
              <a:solidFill>
                <a:schemeClr val="tx1"/>
              </a:solidFill>
              <a:effectLst/>
              <a:latin typeface="+mn-lt"/>
              <a:ea typeface="+mn-ea"/>
              <a:cs typeface="+mn-cs"/>
            </a:rPr>
            <a:t>(ved denne søgetype sættes søgordet i ""). </a:t>
          </a:r>
          <a:r>
            <a:rPr lang="da-DK" baseline="0">
              <a:effectLst/>
            </a:rPr>
            <a:t>En søgning på "Habitat" vil derfor også fremsøge "Habitats". </a:t>
          </a:r>
          <a:r>
            <a:rPr lang="da-DK" sz="1100" baseline="0">
              <a:solidFill>
                <a:schemeClr val="tx1"/>
              </a:solidFill>
              <a:effectLst/>
              <a:latin typeface="+mn-lt"/>
              <a:ea typeface="+mn-ea"/>
              <a:cs typeface="+mn-cs"/>
            </a:rPr>
            <a:t>Søgeord eller -vendinger i {} betyder, at der kun søges på det eksakte ord/den eksakte vending, hvorved søgningen ikke længere er kasusneutral. En søgning på </a:t>
          </a:r>
          <a:r>
            <a:rPr lang="da-DK" sz="1100" b="0" i="0">
              <a:solidFill>
                <a:schemeClr val="tx1"/>
              </a:solidFill>
              <a:effectLst/>
              <a:latin typeface="+mn-lt"/>
              <a:ea typeface="+mn-ea"/>
              <a:cs typeface="+mn-cs"/>
            </a:rPr>
            <a:t>{climate model}</a:t>
          </a:r>
          <a:r>
            <a:rPr lang="da-DK" sz="1100">
              <a:solidFill>
                <a:schemeClr val="tx1"/>
              </a:solidFill>
              <a:effectLst/>
              <a:latin typeface="+mn-lt"/>
              <a:ea typeface="+mn-ea"/>
              <a:cs typeface="+mn-cs"/>
            </a:rPr>
            <a:t> vil dermed ikke fremsøge publikationer,</a:t>
          </a:r>
          <a:r>
            <a:rPr lang="da-DK" sz="1100" baseline="0">
              <a:solidFill>
                <a:schemeClr val="tx1"/>
              </a:solidFill>
              <a:effectLst/>
              <a:latin typeface="+mn-lt"/>
              <a:ea typeface="+mn-ea"/>
              <a:cs typeface="+mn-cs"/>
            </a:rPr>
            <a:t> hvor der kun står </a:t>
          </a:r>
          <a:r>
            <a:rPr lang="da-DK" sz="1100" b="0" i="0">
              <a:solidFill>
                <a:schemeClr val="tx1"/>
              </a:solidFill>
              <a:effectLst/>
              <a:latin typeface="+mn-lt"/>
              <a:ea typeface="+mn-ea"/>
              <a:cs typeface="+mn-cs"/>
            </a:rPr>
            <a:t>{climate</a:t>
          </a:r>
          <a:r>
            <a:rPr lang="da-DK" sz="1100" b="0" i="0" baseline="0">
              <a:solidFill>
                <a:schemeClr val="tx1"/>
              </a:solidFill>
              <a:effectLst/>
              <a:latin typeface="+mn-lt"/>
              <a:ea typeface="+mn-ea"/>
              <a:cs typeface="+mn-cs"/>
            </a:rPr>
            <a:t> models</a:t>
          </a:r>
          <a:r>
            <a:rPr lang="da-DK" sz="1100" b="0" i="0">
              <a:solidFill>
                <a:schemeClr val="tx1"/>
              </a:solidFill>
              <a:effectLst/>
              <a:latin typeface="+mn-lt"/>
              <a:ea typeface="+mn-ea"/>
              <a:cs typeface="+mn-cs"/>
            </a:rPr>
            <a:t>}.</a:t>
          </a:r>
          <a:r>
            <a:rPr lang="da-DK" sz="1100" b="0" i="0" baseline="0">
              <a:solidFill>
                <a:schemeClr val="tx1"/>
              </a:solidFill>
              <a:effectLst/>
              <a:latin typeface="+mn-lt"/>
              <a:ea typeface="+mn-ea"/>
              <a:cs typeface="+mn-cs"/>
            </a:rPr>
            <a:t> Som udgangspunkt anvendes eksakt søgning kun, hvor en søgning i "" giver for mange falske positive. </a:t>
          </a:r>
          <a:endParaRPr lang="da-DK">
            <a:effectLst/>
          </a:endParaRPr>
        </a:p>
        <a:p>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tx1"/>
              </a:solidFill>
              <a:effectLst/>
              <a:latin typeface="+mn-lt"/>
              <a:ea typeface="+mn-ea"/>
              <a:cs typeface="+mn-cs"/>
            </a:rPr>
            <a:t>Søgeordene i blok </a:t>
          </a:r>
          <a:r>
            <a:rPr lang="da-DK" sz="1100" b="1" baseline="0">
              <a:solidFill>
                <a:schemeClr val="tx1"/>
              </a:solidFill>
              <a:effectLst/>
              <a:latin typeface="+mn-lt"/>
              <a:ea typeface="+mn-ea"/>
              <a:cs typeface="+mn-cs"/>
            </a:rPr>
            <a:t>"1.0 Biodiversity and nature conservation" </a:t>
          </a:r>
          <a:r>
            <a:rPr lang="da-DK" sz="1100" baseline="0">
              <a:solidFill>
                <a:schemeClr val="tx1"/>
              </a:solidFill>
              <a:effectLst/>
              <a:latin typeface="+mn-lt"/>
              <a:ea typeface="+mn-ea"/>
              <a:cs typeface="+mn-cs"/>
            </a:rPr>
            <a:t>kan stå alene, og derfor vil et "HIT" på et af de søgeord være nok for at publikationen inkluderes i analysen.</a:t>
          </a:r>
          <a:endParaRPr lang="da-DK">
            <a:effectLst/>
          </a:endParaRPr>
        </a:p>
        <a:p>
          <a:endParaRPr lang="da-DK" b="1">
            <a:solidFill>
              <a:sysClr val="windowText" lastClr="000000"/>
            </a:solidFill>
            <a:effectLst/>
          </a:endParaRPr>
        </a:p>
        <a:p>
          <a:r>
            <a:rPr lang="da-DK" sz="1100" b="1" baseline="0">
              <a:solidFill>
                <a:sysClr val="windowText" lastClr="000000"/>
              </a:solidFill>
              <a:effectLst/>
              <a:latin typeface="+mn-lt"/>
              <a:ea typeface="+mn-ea"/>
              <a:cs typeface="+mn-cs"/>
            </a:rPr>
            <a:t>Blokkene 1.1, 1.2, 1.3, 1.4 , 1.5, 1.6 og 1.7 skal læses med en kombination af søgeord</a:t>
          </a:r>
          <a:r>
            <a:rPr lang="da-DK" sz="1100" baseline="0">
              <a:solidFill>
                <a:sysClr val="windowText" lastClr="000000"/>
              </a:solidFill>
              <a:effectLst/>
              <a:latin typeface="+mn-lt"/>
              <a:ea typeface="+mn-ea"/>
              <a:cs typeface="+mn-cs"/>
            </a:rPr>
            <a:t>. Det vil sige, at et søgeord i blok 1.1.a skal stå sammen med et søgeord i blok 1.1.b, før der er e</a:t>
          </a:r>
          <a:r>
            <a:rPr lang="da-DK" sz="1100" b="0" baseline="0">
              <a:solidFill>
                <a:sysClr val="windowText" lastClr="000000"/>
              </a:solidFill>
              <a:effectLst/>
              <a:latin typeface="+mn-lt"/>
              <a:ea typeface="+mn-ea"/>
              <a:cs typeface="+mn-cs"/>
            </a:rPr>
            <a:t>t "HIT", og publikationen inkluderes i analysen. For blok 1.4, skal der være et "HIT" i blok </a:t>
          </a:r>
          <a:r>
            <a:rPr lang="da-DK" sz="1100" b="0" i="0" u="none" strike="noStrike">
              <a:solidFill>
                <a:sysClr val="windowText" lastClr="000000"/>
              </a:solidFill>
              <a:effectLst/>
              <a:latin typeface="+mn-lt"/>
              <a:ea typeface="+mn-ea"/>
              <a:cs typeface="+mn-cs"/>
            </a:rPr>
            <a:t>1.4.a,</a:t>
          </a:r>
          <a:r>
            <a:rPr lang="da-DK" sz="1100" b="0" i="0" u="none" strike="noStrike" baseline="0">
              <a:solidFill>
                <a:sysClr val="windowText" lastClr="000000"/>
              </a:solidFill>
              <a:effectLst/>
              <a:latin typeface="+mn-lt"/>
              <a:ea typeface="+mn-ea"/>
              <a:cs typeface="+mn-cs"/>
            </a:rPr>
            <a:t> </a:t>
          </a:r>
          <a:r>
            <a:rPr lang="da-DK" sz="1100" b="0" i="0" u="none" strike="noStrike">
              <a:solidFill>
                <a:sysClr val="windowText" lastClr="000000"/>
              </a:solidFill>
              <a:effectLst/>
              <a:latin typeface="+mn-lt"/>
              <a:ea typeface="+mn-ea"/>
              <a:cs typeface="+mn-cs"/>
            </a:rPr>
            <a:t>1.4.b</a:t>
          </a:r>
          <a:r>
            <a:rPr lang="da-DK" sz="1100" b="0" i="0" u="none" strike="noStrike" baseline="0">
              <a:solidFill>
                <a:sysClr val="windowText" lastClr="000000"/>
              </a:solidFill>
              <a:effectLst/>
              <a:latin typeface="+mn-lt"/>
              <a:ea typeface="+mn-ea"/>
              <a:cs typeface="+mn-cs"/>
            </a:rPr>
            <a:t> og</a:t>
          </a:r>
          <a:r>
            <a:rPr lang="da-DK" b="0">
              <a:solidFill>
                <a:sysClr val="windowText" lastClr="000000"/>
              </a:solidFill>
            </a:rPr>
            <a:t> </a:t>
          </a:r>
          <a:r>
            <a:rPr lang="da-DK" sz="1100" b="0" i="0" u="none" strike="noStrike">
              <a:solidFill>
                <a:sysClr val="windowText" lastClr="000000"/>
              </a:solidFill>
              <a:effectLst/>
              <a:latin typeface="+mn-lt"/>
              <a:ea typeface="+mn-ea"/>
              <a:cs typeface="+mn-cs"/>
            </a:rPr>
            <a:t>1.4.c,</a:t>
          </a:r>
          <a:r>
            <a:rPr lang="da-DK" b="0">
              <a:solidFill>
                <a:sysClr val="windowText" lastClr="000000"/>
              </a:solidFill>
            </a:rPr>
            <a:t> </a:t>
          </a:r>
          <a:r>
            <a:rPr lang="da-DK" sz="1100" b="0" baseline="0">
              <a:solidFill>
                <a:sysClr val="windowText" lastClr="000000"/>
              </a:solidFill>
              <a:effectLst/>
              <a:latin typeface="+mn-lt"/>
              <a:ea typeface="+mn-ea"/>
              <a:cs typeface="+mn-cs"/>
            </a:rPr>
            <a:t> </a:t>
          </a:r>
          <a:r>
            <a:rPr lang="da-DK" sz="1100" baseline="0">
              <a:solidFill>
                <a:sysClr val="windowText" lastClr="000000"/>
              </a:solidFill>
              <a:effectLst/>
              <a:latin typeface="+mn-lt"/>
              <a:ea typeface="+mn-ea"/>
              <a:cs typeface="+mn-cs"/>
            </a:rPr>
            <a:t>før publikationen inkluderes i analysen. </a:t>
          </a:r>
          <a:r>
            <a:rPr lang="da-DK" sz="1100" baseline="0">
              <a:solidFill>
                <a:schemeClr val="tx1"/>
              </a:solidFill>
              <a:effectLst/>
              <a:latin typeface="+mn-lt"/>
              <a:ea typeface="+mn-ea"/>
              <a:cs typeface="+mn-cs"/>
            </a:rPr>
            <a:t>Blokkene er enten kombinderet med et "</a:t>
          </a:r>
          <a:r>
            <a:rPr lang="da-DK" sz="1100" b="1" baseline="0">
              <a:solidFill>
                <a:schemeClr val="tx1"/>
              </a:solidFill>
              <a:effectLst/>
              <a:latin typeface="+mn-lt"/>
              <a:ea typeface="+mn-ea"/>
              <a:cs typeface="+mn-cs"/>
            </a:rPr>
            <a:t>AND</a:t>
          </a:r>
          <a:r>
            <a:rPr lang="da-DK" sz="1100" baseline="0">
              <a:solidFill>
                <a:schemeClr val="tx1"/>
              </a:solidFill>
              <a:effectLst/>
              <a:latin typeface="+mn-lt"/>
              <a:ea typeface="+mn-ea"/>
              <a:cs typeface="+mn-cs"/>
            </a:rPr>
            <a:t>", </a:t>
          </a:r>
          <a:r>
            <a:rPr lang="da-DK" sz="1100" b="0" baseline="0">
              <a:solidFill>
                <a:schemeClr val="tx1"/>
              </a:solidFill>
              <a:effectLst/>
              <a:latin typeface="+mn-lt"/>
              <a:ea typeface="+mn-ea"/>
              <a:cs typeface="+mn-cs"/>
            </a:rPr>
            <a:t>"</a:t>
          </a:r>
          <a:r>
            <a:rPr lang="da-DK" sz="1100" b="1" baseline="0">
              <a:solidFill>
                <a:schemeClr val="tx1"/>
              </a:solidFill>
              <a:effectLst/>
              <a:latin typeface="+mn-lt"/>
              <a:ea typeface="+mn-ea"/>
              <a:cs typeface="+mn-cs"/>
            </a:rPr>
            <a:t>W/n</a:t>
          </a:r>
          <a:r>
            <a:rPr lang="da-DK" sz="1100" b="0" baseline="0">
              <a:solidFill>
                <a:schemeClr val="tx1"/>
              </a:solidFill>
              <a:effectLst/>
              <a:latin typeface="+mn-lt"/>
              <a:ea typeface="+mn-ea"/>
              <a:cs typeface="+mn-cs"/>
            </a:rPr>
            <a:t>"</a:t>
          </a:r>
          <a:r>
            <a:rPr lang="da-DK" sz="1100" b="1" baseline="0">
              <a:solidFill>
                <a:schemeClr val="tx1"/>
              </a:solidFill>
              <a:effectLst/>
              <a:latin typeface="+mn-lt"/>
              <a:ea typeface="+mn-ea"/>
              <a:cs typeface="+mn-cs"/>
            </a:rPr>
            <a:t> ("within") </a:t>
          </a:r>
          <a:r>
            <a:rPr lang="da-DK" sz="1100" baseline="0">
              <a:solidFill>
                <a:schemeClr val="tx1"/>
              </a:solidFill>
              <a:effectLst/>
              <a:latin typeface="+mn-lt"/>
              <a:ea typeface="+mn-ea"/>
              <a:cs typeface="+mn-cs"/>
            </a:rPr>
            <a:t>eller </a:t>
          </a:r>
          <a:r>
            <a:rPr lang="da-DK" sz="1100" b="1" baseline="0">
              <a:solidFill>
                <a:schemeClr val="tx1"/>
              </a:solidFill>
              <a:effectLst/>
              <a:latin typeface="+mn-lt"/>
              <a:ea typeface="+mn-ea"/>
              <a:cs typeface="+mn-cs"/>
            </a:rPr>
            <a:t>"PRE/n" ("precedes by")</a:t>
          </a:r>
          <a:r>
            <a:rPr lang="da-DK" sz="1100" b="0" baseline="0">
              <a:solidFill>
                <a:schemeClr val="tx1"/>
              </a:solidFill>
              <a:effectLst/>
              <a:latin typeface="+mn-lt"/>
              <a:ea typeface="+mn-ea"/>
              <a:cs typeface="+mn-cs"/>
            </a:rPr>
            <a:t>.</a:t>
          </a:r>
          <a:r>
            <a:rPr lang="da-DK" sz="1100" b="1" baseline="0">
              <a:solidFill>
                <a:schemeClr val="tx1"/>
              </a:solidFill>
              <a:effectLst/>
              <a:latin typeface="+mn-lt"/>
              <a:ea typeface="+mn-ea"/>
              <a:cs typeface="+mn-cs"/>
            </a:rPr>
            <a:t> </a:t>
          </a:r>
          <a:r>
            <a:rPr lang="da-DK" sz="1100" b="0" i="0" baseline="0">
              <a:solidFill>
                <a:schemeClr val="tx1"/>
              </a:solidFill>
              <a:effectLst/>
              <a:latin typeface="+mn-lt"/>
              <a:ea typeface="+mn-ea"/>
              <a:cs typeface="+mn-cs"/>
            </a:rPr>
            <a:t>Ved </a:t>
          </a:r>
          <a:r>
            <a:rPr lang="da-DK" sz="1100" b="1" i="0" baseline="0">
              <a:solidFill>
                <a:schemeClr val="tx1"/>
              </a:solidFill>
              <a:effectLst/>
              <a:latin typeface="+mn-lt"/>
              <a:ea typeface="+mn-ea"/>
              <a:cs typeface="+mn-cs"/>
            </a:rPr>
            <a:t>"W/n</a:t>
          </a:r>
          <a:r>
            <a:rPr lang="da-DK" sz="1100" b="0" i="0" baseline="0">
              <a:solidFill>
                <a:schemeClr val="tx1"/>
              </a:solidFill>
              <a:effectLst/>
              <a:latin typeface="+mn-lt"/>
              <a:ea typeface="+mn-ea"/>
              <a:cs typeface="+mn-cs"/>
            </a:rPr>
            <a:t>" skal et </a:t>
          </a:r>
          <a:r>
            <a:rPr lang="da-DK" sz="1100" b="0" i="0">
              <a:solidFill>
                <a:schemeClr val="tx1"/>
              </a:solidFill>
              <a:effectLst/>
              <a:latin typeface="+mn-lt"/>
              <a:ea typeface="+mn-ea"/>
              <a:cs typeface="+mn-cs"/>
            </a:rPr>
            <a:t>søgeord i blok 1.x.a stå n ord inden</a:t>
          </a:r>
          <a:r>
            <a:rPr lang="da-DK" sz="1100" b="0" i="0" baseline="0">
              <a:solidFill>
                <a:schemeClr val="tx1"/>
              </a:solidFill>
              <a:effectLst/>
              <a:latin typeface="+mn-lt"/>
              <a:ea typeface="+mn-ea"/>
              <a:cs typeface="+mn-cs"/>
            </a:rPr>
            <a:t> for (før eller efter) </a:t>
          </a:r>
          <a:r>
            <a:rPr lang="da-DK" sz="1100" b="0" i="0">
              <a:solidFill>
                <a:schemeClr val="tx1"/>
              </a:solidFill>
              <a:effectLst/>
              <a:latin typeface="+mn-lt"/>
              <a:ea typeface="+mn-ea"/>
              <a:cs typeface="+mn-cs"/>
            </a:rPr>
            <a:t>et søgeord i blok 1.x.b, før der er et ”HIT”, og publikationen inkluderes i analysen. </a:t>
          </a:r>
          <a:r>
            <a:rPr lang="da-DK" sz="1100" b="0" i="0" baseline="0">
              <a:solidFill>
                <a:schemeClr val="tx1"/>
              </a:solidFill>
              <a:effectLst/>
              <a:latin typeface="+mn-lt"/>
              <a:ea typeface="+mn-ea"/>
              <a:cs typeface="+mn-cs"/>
            </a:rPr>
            <a:t>Ved </a:t>
          </a:r>
          <a:r>
            <a:rPr lang="da-DK" sz="1100" b="1" i="0" baseline="0">
              <a:solidFill>
                <a:schemeClr val="tx1"/>
              </a:solidFill>
              <a:effectLst/>
              <a:latin typeface="+mn-lt"/>
              <a:ea typeface="+mn-ea"/>
              <a:cs typeface="+mn-cs"/>
            </a:rPr>
            <a:t>"PRE/n</a:t>
          </a:r>
          <a:r>
            <a:rPr lang="da-DK" sz="1100" b="0" i="0" baseline="0">
              <a:solidFill>
                <a:schemeClr val="tx1"/>
              </a:solidFill>
              <a:effectLst/>
              <a:latin typeface="+mn-lt"/>
              <a:ea typeface="+mn-ea"/>
              <a:cs typeface="+mn-cs"/>
            </a:rPr>
            <a:t>" skal et </a:t>
          </a:r>
          <a:r>
            <a:rPr lang="da-DK" sz="1100" b="0" i="0">
              <a:solidFill>
                <a:schemeClr val="tx1"/>
              </a:solidFill>
              <a:effectLst/>
              <a:latin typeface="+mn-lt"/>
              <a:ea typeface="+mn-ea"/>
              <a:cs typeface="+mn-cs"/>
            </a:rPr>
            <a:t>søgeord i f.eks. blok 1.x.b stå n ord før</a:t>
          </a:r>
          <a:r>
            <a:rPr lang="da-DK" sz="1100" b="0" i="0" baseline="0">
              <a:solidFill>
                <a:schemeClr val="tx1"/>
              </a:solidFill>
              <a:effectLst/>
              <a:latin typeface="+mn-lt"/>
              <a:ea typeface="+mn-ea"/>
              <a:cs typeface="+mn-cs"/>
            </a:rPr>
            <a:t> </a:t>
          </a:r>
          <a:r>
            <a:rPr lang="da-DK" sz="1100" b="0" i="0">
              <a:solidFill>
                <a:schemeClr val="tx1"/>
              </a:solidFill>
              <a:effectLst/>
              <a:latin typeface="+mn-lt"/>
              <a:ea typeface="+mn-ea"/>
              <a:cs typeface="+mn-cs"/>
            </a:rPr>
            <a:t>et søgeord i blok 1.x.c, før der er et ”HIT”, og publikationen inkluderes i analysen.</a:t>
          </a:r>
          <a:r>
            <a:rPr lang="da-DK" sz="1100">
              <a:solidFill>
                <a:schemeClr val="tx1"/>
              </a:solidFill>
              <a:effectLst/>
              <a:latin typeface="+mn-lt"/>
              <a:ea typeface="+mn-ea"/>
              <a:cs typeface="+mn-cs"/>
            </a:rPr>
            <a:t> Nogle</a:t>
          </a:r>
          <a:r>
            <a:rPr lang="da-DK" sz="1100" baseline="0">
              <a:solidFill>
                <a:schemeClr val="tx1"/>
              </a:solidFill>
              <a:effectLst/>
              <a:latin typeface="+mn-lt"/>
              <a:ea typeface="+mn-ea"/>
              <a:cs typeface="+mn-cs"/>
            </a:rPr>
            <a:t> blokke består af tre delblokke, som er kombineret med </a:t>
          </a:r>
          <a:r>
            <a:rPr lang="da-DK" sz="1100" b="1" baseline="0">
              <a:solidFill>
                <a:schemeClr val="tx1"/>
              </a:solidFill>
              <a:effectLst/>
              <a:latin typeface="+mn-lt"/>
              <a:ea typeface="+mn-ea"/>
              <a:cs typeface="+mn-cs"/>
            </a:rPr>
            <a:t>både "AND" </a:t>
          </a:r>
          <a:r>
            <a:rPr lang="da-DK" sz="1100" b="1" u="sng" baseline="0">
              <a:solidFill>
                <a:schemeClr val="tx1"/>
              </a:solidFill>
              <a:effectLst/>
              <a:latin typeface="+mn-lt"/>
              <a:ea typeface="+mn-ea"/>
              <a:cs typeface="+mn-cs"/>
            </a:rPr>
            <a:t>og</a:t>
          </a:r>
          <a:r>
            <a:rPr lang="da-DK" sz="1100" b="1" baseline="0">
              <a:solidFill>
                <a:schemeClr val="tx1"/>
              </a:solidFill>
              <a:effectLst/>
              <a:latin typeface="+mn-lt"/>
              <a:ea typeface="+mn-ea"/>
              <a:cs typeface="+mn-cs"/>
            </a:rPr>
            <a:t> "W/n" eller "PRE/n". </a:t>
          </a:r>
          <a:r>
            <a:rPr lang="da-DK" sz="1100" b="0" baseline="0">
              <a:solidFill>
                <a:schemeClr val="tx1"/>
              </a:solidFill>
              <a:effectLst/>
              <a:latin typeface="+mn-lt"/>
              <a:ea typeface="+mn-ea"/>
              <a:cs typeface="+mn-cs"/>
            </a:rPr>
            <a:t>I disse tilfælde har "W/n" og "PRE/b" højere prioritet end "AND", hvorfor det fremsøges først. </a:t>
          </a:r>
        </a:p>
        <a:p>
          <a:endParaRPr lang="da-DK">
            <a:solidFill>
              <a:sysClr val="windowText" lastClr="000000"/>
            </a:solidFill>
            <a:effectLst/>
          </a:endParaRPr>
        </a:p>
        <a:p>
          <a:r>
            <a:rPr lang="da-DK" sz="1100" b="1">
              <a:solidFill>
                <a:sysClr val="windowText" lastClr="000000"/>
              </a:solidFill>
              <a:effectLst/>
              <a:latin typeface="+mn-lt"/>
              <a:ea typeface="+mn-ea"/>
              <a:cs typeface="+mn-cs"/>
            </a:rPr>
            <a:t>Blokkene 2.0</a:t>
          </a:r>
          <a:r>
            <a:rPr lang="da-DK" sz="1100" b="1" baseline="0">
              <a:solidFill>
                <a:sysClr val="windowText" lastClr="000000"/>
              </a:solidFill>
              <a:effectLst/>
              <a:latin typeface="+mn-lt"/>
              <a:ea typeface="+mn-ea"/>
              <a:cs typeface="+mn-cs"/>
            </a:rPr>
            <a:t>, </a:t>
          </a:r>
          <a:r>
            <a:rPr lang="da-DK" sz="1100" b="1">
              <a:solidFill>
                <a:sysClr val="windowText" lastClr="000000"/>
              </a:solidFill>
              <a:effectLst/>
              <a:latin typeface="+mn-lt"/>
              <a:ea typeface="+mn-ea"/>
              <a:cs typeface="+mn-cs"/>
            </a:rPr>
            <a:t>2.1</a:t>
          </a:r>
          <a:r>
            <a:rPr lang="da-DK" sz="1100" b="1" baseline="0">
              <a:solidFill>
                <a:sysClr val="windowText" lastClr="000000"/>
              </a:solidFill>
              <a:effectLst/>
              <a:latin typeface="+mn-lt"/>
              <a:ea typeface="+mn-ea"/>
              <a:cs typeface="+mn-cs"/>
            </a:rPr>
            <a:t> og 2.2. fungerer på samme måde som ovenfor, men her har alle blokkene en "AND NOT"-blok til sidst</a:t>
          </a:r>
          <a:r>
            <a:rPr lang="da-DK" sz="1100" b="0" baseline="0">
              <a:solidFill>
                <a:sysClr val="windowText" lastClr="000000"/>
              </a:solidFill>
              <a:effectLst/>
              <a:latin typeface="+mn-lt"/>
              <a:ea typeface="+mn-ea"/>
              <a:cs typeface="+mn-cs"/>
            </a:rPr>
            <a:t>, hvilket betyder, at ord fra "AND NOT"-blokken ikke må være til stede i søgningen. </a:t>
          </a:r>
          <a:r>
            <a:rPr lang="da-DK" sz="1100" b="1" baseline="0">
              <a:solidFill>
                <a:sysClr val="windowText" lastClr="000000"/>
              </a:solidFill>
              <a:effectLst/>
              <a:latin typeface="+mn-lt"/>
              <a:ea typeface="+mn-ea"/>
              <a:cs typeface="+mn-cs"/>
            </a:rPr>
            <a:t>"AND NOT" </a:t>
          </a:r>
          <a:r>
            <a:rPr lang="da-DK" sz="1100" b="0" baseline="0">
              <a:solidFill>
                <a:sysClr val="windowText" lastClr="000000"/>
              </a:solidFill>
              <a:effectLst/>
              <a:latin typeface="+mn-lt"/>
              <a:ea typeface="+mn-ea"/>
              <a:cs typeface="+mn-cs"/>
            </a:rPr>
            <a:t>gennemføres altid til sidst i en samlet bloksøgning. </a:t>
          </a:r>
        </a:p>
        <a:p>
          <a:endParaRPr lang="da-DK">
            <a:solidFill>
              <a:srgbClr val="FF0000"/>
            </a:solidFill>
            <a:effectLst/>
          </a:endParaRPr>
        </a:p>
        <a:p>
          <a:pPr eaLnBrk="1" fontAlgn="auto" latinLnBrk="0" hangingPunct="1"/>
          <a:r>
            <a:rPr lang="da-DK" sz="1100" b="1" baseline="0">
              <a:solidFill>
                <a:sysClr val="windowText" lastClr="000000"/>
              </a:solidFill>
              <a:effectLst/>
              <a:latin typeface="+mn-lt"/>
              <a:ea typeface="+mn-ea"/>
              <a:cs typeface="+mn-cs"/>
            </a:rPr>
            <a:t>Ord med en * </a:t>
          </a:r>
          <a:r>
            <a:rPr lang="da-DK" sz="1100" baseline="0">
              <a:solidFill>
                <a:sysClr val="windowText" lastClr="000000"/>
              </a:solidFill>
              <a:effectLst/>
              <a:latin typeface="+mn-lt"/>
              <a:ea typeface="+mn-ea"/>
              <a:cs typeface="+mn-cs"/>
            </a:rPr>
            <a:t>efter sig, betyder at alle bøjninger og variationer efter * vil blive medtaget. F.eks. vil  climat* medtage både climate og climatic.</a:t>
          </a:r>
          <a:endParaRPr lang="da-DK">
            <a:solidFill>
              <a:sysClr val="windowText" lastClr="000000"/>
            </a:solidFill>
            <a:effectLst/>
          </a:endParaRPr>
        </a:p>
        <a:p>
          <a:r>
            <a:rPr lang="da-DK" sz="1100" baseline="0">
              <a:solidFill>
                <a:sysClr val="windowText" lastClr="000000"/>
              </a:solidFill>
              <a:effectLst/>
              <a:latin typeface="+mn-lt"/>
              <a:ea typeface="+mn-ea"/>
              <a:cs typeface="+mn-cs"/>
            </a:rPr>
            <a:t>Se evt. eksempelet på en søgeblok til venstre.</a:t>
          </a:r>
          <a:endParaRPr lang="da-DK">
            <a:solidFill>
              <a:sysClr val="windowText" lastClr="000000"/>
            </a:solidFill>
            <a:effectLst/>
          </a:endParaRPr>
        </a:p>
        <a:p>
          <a:endParaRPr lang="da-DK" sz="1100">
            <a:solidFill>
              <a:sysClr val="windowText" lastClr="000000"/>
            </a:solidFill>
          </a:endParaRPr>
        </a:p>
        <a:p>
          <a:r>
            <a:rPr lang="da-DK" sz="1100" b="1">
              <a:solidFill>
                <a:sysClr val="windowText" lastClr="000000"/>
              </a:solidFill>
            </a:rPr>
            <a:t>Der er udarbejdet</a:t>
          </a:r>
          <a:r>
            <a:rPr lang="da-DK" sz="1100" b="1" baseline="0">
              <a:solidFill>
                <a:sysClr val="windowText" lastClr="000000"/>
              </a:solidFill>
            </a:rPr>
            <a:t> følgende blokke til analyseområdet Naturbeskyttelse og biodiversitet:</a:t>
          </a:r>
        </a:p>
        <a:p>
          <a:r>
            <a:rPr lang="da-DK" sz="1100" b="1" i="0" u="sng" strike="noStrike">
              <a:solidFill>
                <a:sysClr val="windowText" lastClr="000000"/>
              </a:solidFill>
              <a:effectLst/>
              <a:latin typeface="+mn-lt"/>
              <a:ea typeface="+mn-ea"/>
              <a:cs typeface="+mn-cs"/>
            </a:rPr>
            <a:t>1.0 Biodiversity and nature conservation</a:t>
          </a:r>
          <a:r>
            <a:rPr lang="da-DK">
              <a:solidFill>
                <a:sysClr val="windowText" lastClr="000000"/>
              </a:solidFill>
            </a:rPr>
            <a:t> </a:t>
          </a:r>
        </a:p>
        <a:p>
          <a:r>
            <a:rPr lang="da-DK" sz="1100" b="1" i="0" u="sng" strike="noStrike">
              <a:solidFill>
                <a:sysClr val="windowText" lastClr="000000"/>
              </a:solidFill>
              <a:effectLst/>
              <a:latin typeface="+mn-lt"/>
              <a:ea typeface="+mn-ea"/>
              <a:cs typeface="+mn-cs"/>
            </a:rPr>
            <a:t>1.1 Conservation</a:t>
          </a:r>
          <a:endParaRPr lang="da-DK" sz="1100" b="0" i="0" u="none" strike="noStrike">
            <a:solidFill>
              <a:sysClr val="windowText" lastClr="000000"/>
            </a:solidFill>
            <a:effectLst/>
            <a:latin typeface="+mn-lt"/>
            <a:ea typeface="+mn-ea"/>
            <a:cs typeface="+mn-cs"/>
          </a:endParaRPr>
        </a:p>
        <a:p>
          <a:r>
            <a:rPr lang="da-DK" sz="1100" b="1" i="0" u="sng" strike="noStrike">
              <a:solidFill>
                <a:sysClr val="windowText" lastClr="000000"/>
              </a:solidFill>
              <a:effectLst/>
              <a:latin typeface="+mn-lt"/>
              <a:ea typeface="+mn-ea"/>
              <a:cs typeface="+mn-cs"/>
            </a:rPr>
            <a:t>1.2 Ecological restoration of nature</a:t>
          </a:r>
          <a:endParaRPr lang="da-DK" sz="1100" b="0" i="0" u="none" strike="noStrike">
            <a:solidFill>
              <a:sysClr val="windowText" lastClr="000000"/>
            </a:solidFill>
            <a:effectLst/>
            <a:latin typeface="+mn-lt"/>
            <a:ea typeface="+mn-ea"/>
            <a:cs typeface="+mn-cs"/>
          </a:endParaRPr>
        </a:p>
        <a:p>
          <a:r>
            <a:rPr lang="da-DK" sz="1100" b="1" u="sng">
              <a:solidFill>
                <a:sysClr val="windowText" lastClr="000000"/>
              </a:solidFill>
            </a:rPr>
            <a:t>1.3 Ecosystem dynamics </a:t>
          </a:r>
        </a:p>
        <a:p>
          <a:r>
            <a:rPr lang="da-DK" sz="1100" b="1" i="0" u="sng" strike="noStrike">
              <a:solidFill>
                <a:schemeClr val="tx1"/>
              </a:solidFill>
              <a:effectLst/>
              <a:latin typeface="+mn-lt"/>
              <a:ea typeface="+mn-ea"/>
              <a:cs typeface="+mn-cs"/>
            </a:rPr>
            <a:t>1.4 Nature management and monitoring </a:t>
          </a:r>
          <a:r>
            <a:rPr lang="da-DK"/>
            <a:t> </a:t>
          </a:r>
          <a:endParaRPr lang="da-DK">
            <a:solidFill>
              <a:sysClr val="windowText" lastClr="000000"/>
            </a:solidFill>
          </a:endParaRPr>
        </a:p>
        <a:p>
          <a:r>
            <a:rPr lang="da-DK" sz="1100" b="1" i="0" u="sng" strike="noStrike">
              <a:solidFill>
                <a:schemeClr val="tx1"/>
              </a:solidFill>
              <a:effectLst/>
              <a:latin typeface="+mn-lt"/>
              <a:ea typeface="+mn-ea"/>
              <a:cs typeface="+mn-cs"/>
            </a:rPr>
            <a:t>1.5 Carbon capture and storage in ecosystems</a:t>
          </a:r>
          <a:r>
            <a:rPr lang="da-DK"/>
            <a:t> </a:t>
          </a:r>
        </a:p>
        <a:p>
          <a:r>
            <a:rPr lang="da-DK" sz="1100" b="1" i="0" u="sng" strike="noStrike">
              <a:solidFill>
                <a:schemeClr val="tx1"/>
              </a:solidFill>
              <a:effectLst/>
              <a:latin typeface="+mn-lt"/>
              <a:ea typeface="+mn-ea"/>
              <a:cs typeface="+mn-cs"/>
            </a:rPr>
            <a:t>1.6 Endangered flora, fauna and ecosystems </a:t>
          </a:r>
          <a:r>
            <a:rPr lang="da-DK"/>
            <a:t> </a:t>
          </a:r>
          <a:endParaRPr lang="da-DK" sz="1100" b="1">
            <a:solidFill>
              <a:sysClr val="windowText" lastClr="000000"/>
            </a:solidFill>
          </a:endParaRPr>
        </a:p>
        <a:p>
          <a:r>
            <a:rPr lang="da-DK" sz="1100" b="1" i="0" u="sng" strike="noStrike">
              <a:solidFill>
                <a:schemeClr val="tx1"/>
              </a:solidFill>
              <a:effectLst/>
              <a:latin typeface="+mn-lt"/>
              <a:ea typeface="+mn-ea"/>
              <a:cs typeface="+mn-cs"/>
            </a:rPr>
            <a:t>1.7 Mitigating and managing invasive species</a:t>
          </a:r>
          <a:r>
            <a:rPr lang="da-DK"/>
            <a:t> </a:t>
          </a:r>
          <a:endParaRPr lang="da-DK" sz="1100" b="1">
            <a:solidFill>
              <a:sysClr val="windowText" lastClr="000000"/>
            </a:solidFill>
          </a:endParaRPr>
        </a:p>
        <a:p>
          <a:endParaRPr lang="da-DK" sz="11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1">
              <a:solidFill>
                <a:sysClr val="windowText" lastClr="000000"/>
              </a:solidFill>
              <a:effectLst/>
              <a:latin typeface="+mn-lt"/>
              <a:ea typeface="+mn-ea"/>
              <a:cs typeface="+mn-cs"/>
            </a:rPr>
            <a:t>Der er udarbejdet</a:t>
          </a:r>
          <a:r>
            <a:rPr lang="da-DK" sz="1100" b="1" baseline="0">
              <a:solidFill>
                <a:sysClr val="windowText" lastClr="000000"/>
              </a:solidFill>
              <a:effectLst/>
              <a:latin typeface="+mn-lt"/>
              <a:ea typeface="+mn-ea"/>
              <a:cs typeface="+mn-cs"/>
            </a:rPr>
            <a:t> følgende blokke til analyseområdet Klimaforandringer og -tilpasninger:</a:t>
          </a:r>
          <a:endParaRPr lang="da-DK">
            <a:solidFill>
              <a:sysClr val="windowText" lastClr="000000"/>
            </a:solidFill>
            <a:effectLst/>
          </a:endParaRPr>
        </a:p>
        <a:p>
          <a:r>
            <a:rPr lang="da-DK" sz="1100" b="1" i="0" u="sng" strike="noStrike">
              <a:solidFill>
                <a:sysClr val="windowText" lastClr="000000"/>
              </a:solidFill>
              <a:effectLst/>
              <a:latin typeface="+mn-lt"/>
              <a:ea typeface="+mn-ea"/>
              <a:cs typeface="+mn-cs"/>
            </a:rPr>
            <a:t>2.0 Klimaforandringer og -tilpasninger</a:t>
          </a:r>
          <a:r>
            <a:rPr lang="da-DK">
              <a:solidFill>
                <a:sysClr val="windowText" lastClr="000000"/>
              </a:solidFill>
            </a:rPr>
            <a:t>  </a:t>
          </a:r>
        </a:p>
        <a:p>
          <a:r>
            <a:rPr lang="da-DK" sz="1100" b="1" i="0" u="sng" strike="noStrike">
              <a:solidFill>
                <a:sysClr val="windowText" lastClr="000000"/>
              </a:solidFill>
              <a:effectLst/>
              <a:latin typeface="+mn-lt"/>
              <a:ea typeface="+mn-ea"/>
              <a:cs typeface="+mn-cs"/>
            </a:rPr>
            <a:t>2.1 Klimaforandringer og tilpasset dyrkning og forvaltning</a:t>
          </a:r>
          <a:r>
            <a:rPr lang="da-DK">
              <a:solidFill>
                <a:sysClr val="windowText" lastClr="000000"/>
              </a:solidFill>
            </a:rPr>
            <a:t> </a:t>
          </a:r>
        </a:p>
        <a:p>
          <a:r>
            <a:rPr lang="da-DK" sz="1100" b="1" i="0" u="sng" strike="noStrike">
              <a:solidFill>
                <a:schemeClr val="tx1"/>
              </a:solidFill>
              <a:effectLst/>
              <a:latin typeface="+mn-lt"/>
              <a:ea typeface="+mn-ea"/>
              <a:cs typeface="+mn-cs"/>
            </a:rPr>
            <a:t>2.2 Klima, is, havniveauer og de polare områder</a:t>
          </a:r>
          <a:r>
            <a:rPr lang="da-DK"/>
            <a:t> </a:t>
          </a:r>
        </a:p>
        <a:p>
          <a:r>
            <a:rPr lang="da-DK" sz="1100" b="1" i="0" u="sng" strike="noStrike">
              <a:solidFill>
                <a:schemeClr val="tx1"/>
              </a:solidFill>
              <a:effectLst/>
              <a:latin typeface="+mn-lt"/>
              <a:ea typeface="+mn-ea"/>
              <a:cs typeface="+mn-cs"/>
            </a:rPr>
            <a:t>2.3 Vegetation greening/browning</a:t>
          </a:r>
          <a:r>
            <a:rPr lang="da-DK"/>
            <a:t> </a:t>
          </a:r>
        </a:p>
        <a:p>
          <a:r>
            <a:rPr lang="da-DK" sz="1100" b="1" i="0" u="sng" strike="noStrike">
              <a:solidFill>
                <a:schemeClr val="tx1"/>
              </a:solidFill>
              <a:effectLst/>
              <a:latin typeface="+mn-lt"/>
              <a:ea typeface="+mn-ea"/>
              <a:cs typeface="+mn-cs"/>
            </a:rPr>
            <a:t>2.4 Lyn målt fra rummet</a:t>
          </a:r>
          <a:endParaRPr lang="da-DK" sz="1100" b="1">
            <a:solidFill>
              <a:sysClr val="windowText" lastClr="000000"/>
            </a:solidFill>
          </a:endParaRPr>
        </a:p>
      </xdr:txBody>
    </xdr:sp>
    <xdr:clientData/>
  </xdr:oneCellAnchor>
  <xdr:twoCellAnchor>
    <xdr:from>
      <xdr:col>15</xdr:col>
      <xdr:colOff>289560</xdr:colOff>
      <xdr:row>9</xdr:row>
      <xdr:rowOff>7620</xdr:rowOff>
    </xdr:from>
    <xdr:to>
      <xdr:col>19</xdr:col>
      <xdr:colOff>243840</xdr:colOff>
      <xdr:row>17</xdr:row>
      <xdr:rowOff>180975</xdr:rowOff>
    </xdr:to>
    <xdr:sp macro="" textlink="">
      <xdr:nvSpPr>
        <xdr:cNvPr id="3" name="Tekstfelt 2"/>
        <xdr:cNvSpPr txBox="1"/>
      </xdr:nvSpPr>
      <xdr:spPr>
        <a:xfrm>
          <a:off x="11148060" y="1798320"/>
          <a:ext cx="3164205" cy="1697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OR </a:t>
          </a:r>
          <a:r>
            <a:rPr lang="da-DK" sz="1100" b="0"/>
            <a:t>mellem</a:t>
          </a:r>
          <a:r>
            <a:rPr lang="da-DK" sz="1100" b="0" baseline="0"/>
            <a:t> søgeordene i både blok 1.1.a og blok 1.1.b, dvs. at ét af søgeordene i hver blok skal optræde i publikationens titel, abstract eller author keywords for at give et "HIT". </a:t>
          </a:r>
        </a:p>
        <a:p>
          <a:endParaRPr lang="da-DK" sz="1100" b="0" baseline="0"/>
        </a:p>
        <a:p>
          <a:r>
            <a:rPr lang="da-DK" sz="1100" b="0" baseline="0"/>
            <a:t>Det kan f.eks. enten være søgeordet Conservation </a:t>
          </a:r>
          <a:r>
            <a:rPr lang="da-DK" sz="1100" b="1" baseline="0"/>
            <a:t>eller</a:t>
          </a:r>
          <a:r>
            <a:rPr lang="da-DK" sz="1100" b="0" baseline="0"/>
            <a:t> Preservation, der giver et "HIT" i blok 1.1.a. Tilsvarende kan det f.eks. Nature </a:t>
          </a:r>
          <a:r>
            <a:rPr lang="da-DK" sz="1100" b="1" baseline="0"/>
            <a:t>eller</a:t>
          </a:r>
          <a:r>
            <a:rPr lang="da-DK" sz="1100" b="0" baseline="0"/>
            <a:t> Ecosystem, der giver et "HIT" i blok 1.1.b.</a:t>
          </a:r>
          <a:endParaRPr lang="da-DK" sz="1100" b="1"/>
        </a:p>
        <a:p>
          <a:endParaRPr lang="da-DK" sz="1100"/>
        </a:p>
      </xdr:txBody>
    </xdr:sp>
    <xdr:clientData/>
  </xdr:twoCellAnchor>
  <xdr:twoCellAnchor>
    <xdr:from>
      <xdr:col>14</xdr:col>
      <xdr:colOff>619125</xdr:colOff>
      <xdr:row>9</xdr:row>
      <xdr:rowOff>95250</xdr:rowOff>
    </xdr:from>
    <xdr:to>
      <xdr:col>15</xdr:col>
      <xdr:colOff>289560</xdr:colOff>
      <xdr:row>9</xdr:row>
      <xdr:rowOff>144780</xdr:rowOff>
    </xdr:to>
    <xdr:cxnSp macro="">
      <xdr:nvCxnSpPr>
        <xdr:cNvPr id="4" name="Lige pilforbindelse 3"/>
        <xdr:cNvCxnSpPr/>
      </xdr:nvCxnSpPr>
      <xdr:spPr>
        <a:xfrm flipH="1" flipV="1">
          <a:off x="9896475" y="1885950"/>
          <a:ext cx="1251585" cy="4953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326813</xdr:colOff>
      <xdr:row>2</xdr:row>
      <xdr:rowOff>7620</xdr:rowOff>
    </xdr:from>
    <xdr:to>
      <xdr:col>16</xdr:col>
      <xdr:colOff>594360</xdr:colOff>
      <xdr:row>7</xdr:row>
      <xdr:rowOff>38100</xdr:rowOff>
    </xdr:to>
    <xdr:sp macro="" textlink="">
      <xdr:nvSpPr>
        <xdr:cNvPr id="5" name="Tekstfelt 4"/>
        <xdr:cNvSpPr txBox="1"/>
      </xdr:nvSpPr>
      <xdr:spPr>
        <a:xfrm>
          <a:off x="9604163" y="464820"/>
          <a:ext cx="2458297" cy="982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W/15</a:t>
          </a:r>
          <a:r>
            <a:rPr lang="da-DK" sz="1100" b="1" baseline="0"/>
            <a:t> </a:t>
          </a:r>
          <a:r>
            <a:rPr lang="da-DK" sz="1100" b="0" baseline="0"/>
            <a:t>mellem blok 1.1.a og blok 1.1.b, dvs. der skal være </a:t>
          </a:r>
          <a:r>
            <a:rPr lang="da-DK" sz="1100" b="1" baseline="0"/>
            <a:t>"HIT" fra blok 1.1.a inden 15 ord fra et hit inden for blok 1.1.b</a:t>
          </a:r>
          <a:r>
            <a:rPr lang="da-DK" sz="1100" b="0" baseline="0"/>
            <a:t> for at publikationen bliver medtaget i analysen.</a:t>
          </a:r>
          <a:endParaRPr lang="da-DK" sz="1100"/>
        </a:p>
      </xdr:txBody>
    </xdr:sp>
    <xdr:clientData/>
  </xdr:twoCellAnchor>
  <xdr:twoCellAnchor>
    <xdr:from>
      <xdr:col>13</xdr:col>
      <xdr:colOff>190501</xdr:colOff>
      <xdr:row>4</xdr:row>
      <xdr:rowOff>118110</xdr:rowOff>
    </xdr:from>
    <xdr:to>
      <xdr:col>14</xdr:col>
      <xdr:colOff>326813</xdr:colOff>
      <xdr:row>10</xdr:row>
      <xdr:rowOff>7620</xdr:rowOff>
    </xdr:to>
    <xdr:cxnSp macro="">
      <xdr:nvCxnSpPr>
        <xdr:cNvPr id="6" name="Lige pilforbindelse 5"/>
        <xdr:cNvCxnSpPr>
          <a:stCxn id="5" idx="1"/>
        </xdr:cNvCxnSpPr>
      </xdr:nvCxnSpPr>
      <xdr:spPr>
        <a:xfrm flipH="1">
          <a:off x="9086851" y="956310"/>
          <a:ext cx="517312" cy="103251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15</xdr:col>
      <xdr:colOff>227752</xdr:colOff>
      <xdr:row>29</xdr:row>
      <xdr:rowOff>76200</xdr:rowOff>
    </xdr:from>
    <xdr:to>
      <xdr:col>18</xdr:col>
      <xdr:colOff>266700</xdr:colOff>
      <xdr:row>32</xdr:row>
      <xdr:rowOff>171450</xdr:rowOff>
    </xdr:to>
    <xdr:sp macro="" textlink="">
      <xdr:nvSpPr>
        <xdr:cNvPr id="7" name="Tekstfelt 6"/>
        <xdr:cNvSpPr txBox="1"/>
      </xdr:nvSpPr>
      <xdr:spPr>
        <a:xfrm>
          <a:off x="11086252" y="5676900"/>
          <a:ext cx="2639273"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Beskrivelse</a:t>
          </a:r>
          <a:r>
            <a:rPr lang="da-DK" sz="1100" baseline="0"/>
            <a:t> af </a:t>
          </a:r>
          <a:r>
            <a:rPr lang="da-DK" sz="1100" b="1" baseline="0"/>
            <a:t>søgestrengen</a:t>
          </a:r>
          <a:r>
            <a:rPr lang="da-DK" sz="1100" baseline="0"/>
            <a:t>, hvor ordene i de enkelte blokke indgår i de viste parenteser med "OR" imellem sig. </a:t>
          </a:r>
          <a:endParaRPr lang="da-DK" sz="1100"/>
        </a:p>
      </xdr:txBody>
    </xdr:sp>
    <xdr:clientData/>
  </xdr:twoCellAnchor>
  <xdr:twoCellAnchor>
    <xdr:from>
      <xdr:col>14</xdr:col>
      <xdr:colOff>962026</xdr:colOff>
      <xdr:row>29</xdr:row>
      <xdr:rowOff>114301</xdr:rowOff>
    </xdr:from>
    <xdr:to>
      <xdr:col>15</xdr:col>
      <xdr:colOff>227752</xdr:colOff>
      <xdr:row>31</xdr:row>
      <xdr:rowOff>28575</xdr:rowOff>
    </xdr:to>
    <xdr:cxnSp macro="">
      <xdr:nvCxnSpPr>
        <xdr:cNvPr id="8" name="Lige pilforbindelse 7"/>
        <xdr:cNvCxnSpPr>
          <a:stCxn id="7" idx="1"/>
        </xdr:cNvCxnSpPr>
      </xdr:nvCxnSpPr>
      <xdr:spPr>
        <a:xfrm flipH="1" flipV="1">
          <a:off x="10239376" y="5715001"/>
          <a:ext cx="846876" cy="295274"/>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1029757</xdr:colOff>
      <xdr:row>53</xdr:row>
      <xdr:rowOff>76200</xdr:rowOff>
    </xdr:from>
    <xdr:to>
      <xdr:col>14</xdr:col>
      <xdr:colOff>1514475</xdr:colOff>
      <xdr:row>57</xdr:row>
      <xdr:rowOff>152399</xdr:rowOff>
    </xdr:to>
    <xdr:sp macro="" textlink="">
      <xdr:nvSpPr>
        <xdr:cNvPr id="13" name="Tekstfelt 12"/>
        <xdr:cNvSpPr txBox="1"/>
      </xdr:nvSpPr>
      <xdr:spPr>
        <a:xfrm>
          <a:off x="8344957" y="10248900"/>
          <a:ext cx="2446868"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Kommandoen "AND NOT" foretages altid på den samlede blok, således at den øvrige søgestreng først eksekveres,</a:t>
          </a:r>
          <a:r>
            <a:rPr lang="da-DK" sz="1100" baseline="0"/>
            <a:t> hvorefter "AND NOT" gennemføres.</a:t>
          </a:r>
          <a:endParaRPr lang="da-DK" sz="1100"/>
        </a:p>
      </xdr:txBody>
    </xdr:sp>
    <xdr:clientData/>
  </xdr:twoCellAnchor>
  <xdr:twoCellAnchor>
    <xdr:from>
      <xdr:col>12</xdr:col>
      <xdr:colOff>657225</xdr:colOff>
      <xdr:row>51</xdr:row>
      <xdr:rowOff>110492</xdr:rowOff>
    </xdr:from>
    <xdr:to>
      <xdr:col>12</xdr:col>
      <xdr:colOff>1029757</xdr:colOff>
      <xdr:row>55</xdr:row>
      <xdr:rowOff>114300</xdr:rowOff>
    </xdr:to>
    <xdr:cxnSp macro="">
      <xdr:nvCxnSpPr>
        <xdr:cNvPr id="14" name="Lige pilforbindelse 13"/>
        <xdr:cNvCxnSpPr>
          <a:stCxn id="13" idx="1"/>
        </xdr:cNvCxnSpPr>
      </xdr:nvCxnSpPr>
      <xdr:spPr>
        <a:xfrm flipH="1" flipV="1">
          <a:off x="7972425" y="9902192"/>
          <a:ext cx="372532" cy="765808"/>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82973</xdr:colOff>
      <xdr:row>41</xdr:row>
      <xdr:rowOff>38100</xdr:rowOff>
    </xdr:from>
    <xdr:to>
      <xdr:col>20</xdr:col>
      <xdr:colOff>7621</xdr:colOff>
      <xdr:row>50</xdr:row>
      <xdr:rowOff>0</xdr:rowOff>
    </xdr:to>
    <xdr:sp macro="" textlink="">
      <xdr:nvSpPr>
        <xdr:cNvPr id="15" name="Tekstfelt 14"/>
        <xdr:cNvSpPr txBox="1"/>
      </xdr:nvSpPr>
      <xdr:spPr>
        <a:xfrm>
          <a:off x="12747413" y="7620000"/>
          <a:ext cx="1753448" cy="1607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AND NOT</a:t>
          </a:r>
          <a:r>
            <a:rPr lang="da-DK" sz="1100" b="1" baseline="0"/>
            <a:t> </a:t>
          </a:r>
          <a:r>
            <a:rPr lang="da-DK" sz="1100" b="0" baseline="0"/>
            <a:t>mellem blok 2.2.b og blok 2.2.c, dvs. der </a:t>
          </a:r>
          <a:r>
            <a:rPr lang="da-DK" sz="1100" b="1" baseline="0"/>
            <a:t>må ikke </a:t>
          </a:r>
          <a:r>
            <a:rPr lang="da-DK" sz="1100" b="0" baseline="0"/>
            <a:t>være </a:t>
          </a:r>
          <a:r>
            <a:rPr lang="da-DK" sz="1100" b="1" baseline="0"/>
            <a:t>"HIT" fra blok 2.2.c sammen med kombinationen af blok 2.2.a og 2.2.b</a:t>
          </a:r>
          <a:r>
            <a:rPr lang="da-DK" sz="1100" b="0" baseline="0"/>
            <a:t>, hvis publikationen skal medtages i analysen.</a:t>
          </a:r>
          <a:endParaRPr lang="da-DK" sz="1100"/>
        </a:p>
      </xdr:txBody>
    </xdr:sp>
    <xdr:clientData/>
  </xdr:twoCellAnchor>
  <xdr:twoCellAnchor>
    <xdr:from>
      <xdr:col>15</xdr:col>
      <xdr:colOff>281940</xdr:colOff>
      <xdr:row>39</xdr:row>
      <xdr:rowOff>15240</xdr:rowOff>
    </xdr:from>
    <xdr:to>
      <xdr:col>17</xdr:col>
      <xdr:colOff>358140</xdr:colOff>
      <xdr:row>41</xdr:row>
      <xdr:rowOff>30480</xdr:rowOff>
    </xdr:to>
    <xdr:cxnSp macro="">
      <xdr:nvCxnSpPr>
        <xdr:cNvPr id="16" name="Lige pilforbindelse 15"/>
        <xdr:cNvCxnSpPr/>
      </xdr:nvCxnSpPr>
      <xdr:spPr>
        <a:xfrm flipH="1" flipV="1">
          <a:off x="10911840" y="7231380"/>
          <a:ext cx="2110740" cy="3810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370626</xdr:colOff>
      <xdr:row>51</xdr:row>
      <xdr:rowOff>76200</xdr:rowOff>
    </xdr:from>
    <xdr:to>
      <xdr:col>19</xdr:col>
      <xdr:colOff>409574</xdr:colOff>
      <xdr:row>54</xdr:row>
      <xdr:rowOff>171450</xdr:rowOff>
    </xdr:to>
    <xdr:sp macro="" textlink="">
      <xdr:nvSpPr>
        <xdr:cNvPr id="20" name="Tekstfelt 19"/>
        <xdr:cNvSpPr txBox="1"/>
      </xdr:nvSpPr>
      <xdr:spPr>
        <a:xfrm>
          <a:off x="11838726" y="9867900"/>
          <a:ext cx="2639273"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Beskrivelse</a:t>
          </a:r>
          <a:r>
            <a:rPr lang="da-DK" sz="1100" baseline="0"/>
            <a:t> af </a:t>
          </a:r>
          <a:r>
            <a:rPr lang="da-DK" sz="1100" b="1" baseline="0"/>
            <a:t>søgestrengen</a:t>
          </a:r>
          <a:r>
            <a:rPr lang="da-DK" sz="1100" baseline="0"/>
            <a:t>, hvor ordene i de enkelte blokke indgår i de viste parenteser med "OR" imellem sig. </a:t>
          </a:r>
          <a:endParaRPr lang="da-DK" sz="1100"/>
        </a:p>
      </xdr:txBody>
    </xdr:sp>
    <xdr:clientData/>
  </xdr:twoCellAnchor>
  <xdr:twoCellAnchor>
    <xdr:from>
      <xdr:col>15</xdr:col>
      <xdr:colOff>180976</xdr:colOff>
      <xdr:row>50</xdr:row>
      <xdr:rowOff>171451</xdr:rowOff>
    </xdr:from>
    <xdr:to>
      <xdr:col>16</xdr:col>
      <xdr:colOff>370626</xdr:colOff>
      <xdr:row>53</xdr:row>
      <xdr:rowOff>28575</xdr:rowOff>
    </xdr:to>
    <xdr:cxnSp macro="">
      <xdr:nvCxnSpPr>
        <xdr:cNvPr id="21" name="Lige pilforbindelse 20"/>
        <xdr:cNvCxnSpPr>
          <a:stCxn id="20" idx="1"/>
        </xdr:cNvCxnSpPr>
      </xdr:nvCxnSpPr>
      <xdr:spPr>
        <a:xfrm flipH="1" flipV="1">
          <a:off x="11039476" y="9772651"/>
          <a:ext cx="799250" cy="428624"/>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workbookViewId="0"/>
  </sheetViews>
  <sheetFormatPr defaultRowHeight="15" x14ac:dyDescent="0.25"/>
  <cols>
    <col min="13" max="13" width="23.7109375" customWidth="1"/>
    <col min="14" max="14" width="5.7109375" customWidth="1"/>
    <col min="15" max="15" width="23.7109375" customWidth="1"/>
    <col min="17" max="17" width="20.7109375" customWidth="1"/>
  </cols>
  <sheetData>
    <row r="1" spans="1:15" ht="21" x14ac:dyDescent="0.35">
      <c r="A1" s="2" t="s">
        <v>378</v>
      </c>
    </row>
    <row r="3" spans="1:15" x14ac:dyDescent="0.25">
      <c r="A3" s="18"/>
    </row>
    <row r="4" spans="1:15" x14ac:dyDescent="0.25">
      <c r="A4" s="18"/>
    </row>
    <row r="5" spans="1:15" x14ac:dyDescent="0.25">
      <c r="A5" s="19"/>
    </row>
    <row r="6" spans="1:15" x14ac:dyDescent="0.25">
      <c r="A6" s="18"/>
    </row>
    <row r="7" spans="1:15" x14ac:dyDescent="0.25">
      <c r="A7" s="18"/>
    </row>
    <row r="8" spans="1:15" x14ac:dyDescent="0.25">
      <c r="A8" s="18"/>
    </row>
    <row r="9" spans="1:15" x14ac:dyDescent="0.25">
      <c r="A9" s="18"/>
      <c r="M9" s="1" t="s">
        <v>32</v>
      </c>
    </row>
    <row r="10" spans="1:15" x14ac:dyDescent="0.25">
      <c r="A10" s="18"/>
      <c r="M10" s="3" t="s">
        <v>69</v>
      </c>
      <c r="N10" s="3"/>
      <c r="O10" s="3" t="s">
        <v>70</v>
      </c>
    </row>
    <row r="11" spans="1:15" x14ac:dyDescent="0.25">
      <c r="M11" s="13" t="s">
        <v>23</v>
      </c>
      <c r="N11" s="25" t="s">
        <v>31</v>
      </c>
      <c r="O11" s="4" t="s">
        <v>47</v>
      </c>
    </row>
    <row r="12" spans="1:15" x14ac:dyDescent="0.25">
      <c r="M12" s="14" t="s">
        <v>54</v>
      </c>
      <c r="N12" s="15"/>
      <c r="O12" s="5" t="s">
        <v>40</v>
      </c>
    </row>
    <row r="13" spans="1:15" x14ac:dyDescent="0.25">
      <c r="M13" s="14" t="s">
        <v>24</v>
      </c>
      <c r="N13" s="15"/>
      <c r="O13" s="5" t="s">
        <v>25</v>
      </c>
    </row>
    <row r="14" spans="1:15" x14ac:dyDescent="0.25">
      <c r="M14" s="15" t="s">
        <v>55</v>
      </c>
      <c r="N14" s="15"/>
      <c r="O14" s="5" t="s">
        <v>34</v>
      </c>
    </row>
    <row r="15" spans="1:15" x14ac:dyDescent="0.25">
      <c r="M15" s="15" t="s">
        <v>64</v>
      </c>
      <c r="N15" s="15"/>
      <c r="O15" s="5" t="s">
        <v>30</v>
      </c>
    </row>
    <row r="16" spans="1:15" x14ac:dyDescent="0.25">
      <c r="M16" s="14"/>
      <c r="N16" s="15"/>
      <c r="O16" s="5" t="s">
        <v>42</v>
      </c>
    </row>
    <row r="17" spans="13:15" x14ac:dyDescent="0.25">
      <c r="M17" s="14"/>
      <c r="N17" s="15"/>
      <c r="O17" s="5" t="s">
        <v>17</v>
      </c>
    </row>
    <row r="18" spans="13:15" x14ac:dyDescent="0.25">
      <c r="M18" s="14"/>
      <c r="N18" s="15"/>
      <c r="O18" s="5" t="s">
        <v>19</v>
      </c>
    </row>
    <row r="19" spans="13:15" x14ac:dyDescent="0.25">
      <c r="M19" s="14"/>
      <c r="N19" s="15"/>
      <c r="O19" s="5" t="s">
        <v>53</v>
      </c>
    </row>
    <row r="20" spans="13:15" x14ac:dyDescent="0.25">
      <c r="M20" s="14"/>
      <c r="N20" s="15"/>
      <c r="O20" s="5" t="s">
        <v>18</v>
      </c>
    </row>
    <row r="21" spans="13:15" x14ac:dyDescent="0.25">
      <c r="M21" s="14"/>
      <c r="N21" s="15"/>
      <c r="O21" s="5" t="s">
        <v>43</v>
      </c>
    </row>
    <row r="22" spans="13:15" x14ac:dyDescent="0.25">
      <c r="M22" s="14"/>
      <c r="N22" s="15"/>
      <c r="O22" s="5" t="s">
        <v>58</v>
      </c>
    </row>
    <row r="23" spans="13:15" x14ac:dyDescent="0.25">
      <c r="M23" s="14"/>
      <c r="N23" s="15"/>
      <c r="O23" s="5" t="s">
        <v>56</v>
      </c>
    </row>
    <row r="24" spans="13:15" x14ac:dyDescent="0.25">
      <c r="M24" s="14"/>
      <c r="N24" s="15"/>
      <c r="O24" s="5" t="s">
        <v>44</v>
      </c>
    </row>
    <row r="25" spans="13:15" x14ac:dyDescent="0.25">
      <c r="M25" s="14"/>
      <c r="N25" s="15"/>
      <c r="O25" s="5" t="s">
        <v>59</v>
      </c>
    </row>
    <row r="26" spans="13:15" x14ac:dyDescent="0.25">
      <c r="M26" s="14"/>
      <c r="N26" s="15"/>
      <c r="O26" s="5" t="s">
        <v>49</v>
      </c>
    </row>
    <row r="27" spans="13:15" x14ac:dyDescent="0.25">
      <c r="M27" s="14"/>
      <c r="N27" s="15"/>
      <c r="O27" s="5" t="s">
        <v>38</v>
      </c>
    </row>
    <row r="28" spans="13:15" x14ac:dyDescent="0.25">
      <c r="M28" s="14"/>
      <c r="N28" s="14"/>
      <c r="O28" s="6" t="s">
        <v>46</v>
      </c>
    </row>
    <row r="29" spans="13:15" x14ac:dyDescent="0.25">
      <c r="M29" s="16"/>
      <c r="N29" s="16"/>
      <c r="O29" s="9" t="s">
        <v>83</v>
      </c>
    </row>
    <row r="30" spans="13:15" x14ac:dyDescent="0.25">
      <c r="M30" s="72" t="s">
        <v>364</v>
      </c>
      <c r="N30" s="73"/>
      <c r="O30" s="73"/>
    </row>
    <row r="31" spans="13:15" x14ac:dyDescent="0.25">
      <c r="M31" s="74"/>
      <c r="N31" s="74"/>
      <c r="O31" s="74"/>
    </row>
    <row r="37" spans="13:18" x14ac:dyDescent="0.25">
      <c r="M37" s="42" t="s">
        <v>216</v>
      </c>
      <c r="N37" s="40"/>
      <c r="O37" s="40"/>
      <c r="P37" s="40"/>
      <c r="Q37" s="40"/>
    </row>
    <row r="38" spans="13:18" x14ac:dyDescent="0.25">
      <c r="M38" s="41" t="s">
        <v>195</v>
      </c>
      <c r="N38" s="43"/>
      <c r="O38" s="41" t="s">
        <v>196</v>
      </c>
      <c r="P38" s="40"/>
      <c r="Q38" s="41" t="s">
        <v>180</v>
      </c>
    </row>
    <row r="39" spans="13:18" x14ac:dyDescent="0.25">
      <c r="M39" s="46" t="s">
        <v>207</v>
      </c>
      <c r="N39" s="52" t="s">
        <v>16</v>
      </c>
      <c r="O39" s="46" t="s">
        <v>197</v>
      </c>
      <c r="P39" s="52" t="s">
        <v>89</v>
      </c>
      <c r="Q39" s="46" t="s">
        <v>209</v>
      </c>
      <c r="R39" s="10"/>
    </row>
    <row r="40" spans="13:18" x14ac:dyDescent="0.25">
      <c r="M40" s="22" t="s">
        <v>172</v>
      </c>
      <c r="N40" s="66"/>
      <c r="O40" s="38" t="s">
        <v>189</v>
      </c>
      <c r="P40" s="66"/>
      <c r="Q40" s="53" t="s">
        <v>210</v>
      </c>
    </row>
    <row r="41" spans="13:18" x14ac:dyDescent="0.25">
      <c r="M41" s="22" t="s">
        <v>208</v>
      </c>
      <c r="N41" s="66"/>
      <c r="O41" s="38" t="s">
        <v>188</v>
      </c>
      <c r="P41" s="66"/>
      <c r="Q41" s="53" t="s">
        <v>194</v>
      </c>
    </row>
    <row r="42" spans="13:18" x14ac:dyDescent="0.25">
      <c r="M42" s="22" t="s">
        <v>171</v>
      </c>
      <c r="N42" s="66"/>
      <c r="O42" s="38" t="s">
        <v>182</v>
      </c>
      <c r="P42" s="66"/>
      <c r="Q42" s="53" t="s">
        <v>206</v>
      </c>
    </row>
    <row r="43" spans="13:18" x14ac:dyDescent="0.25">
      <c r="M43" s="22" t="s">
        <v>198</v>
      </c>
      <c r="N43" s="66"/>
      <c r="O43" s="38" t="s">
        <v>191</v>
      </c>
      <c r="P43" s="66"/>
      <c r="Q43" s="53"/>
    </row>
    <row r="44" spans="13:18" x14ac:dyDescent="0.25">
      <c r="M44" s="22"/>
      <c r="N44" s="66"/>
      <c r="O44" s="38" t="s">
        <v>184</v>
      </c>
      <c r="P44" s="66"/>
      <c r="Q44" s="53"/>
    </row>
    <row r="45" spans="13:18" x14ac:dyDescent="0.25">
      <c r="M45" s="22"/>
      <c r="N45" s="66"/>
      <c r="O45" s="38" t="s">
        <v>183</v>
      </c>
      <c r="P45" s="66"/>
      <c r="Q45" s="53"/>
    </row>
    <row r="46" spans="13:18" x14ac:dyDescent="0.25">
      <c r="M46" s="22"/>
      <c r="N46" s="66"/>
      <c r="O46" s="38" t="s">
        <v>185</v>
      </c>
      <c r="P46" s="66"/>
      <c r="Q46" s="53"/>
    </row>
    <row r="47" spans="13:18" x14ac:dyDescent="0.25">
      <c r="M47" s="22"/>
      <c r="N47" s="66"/>
      <c r="O47" s="38" t="s">
        <v>190</v>
      </c>
      <c r="P47" s="66"/>
      <c r="Q47" s="53"/>
    </row>
    <row r="48" spans="13:18" x14ac:dyDescent="0.25">
      <c r="M48" s="22"/>
      <c r="N48" s="66"/>
      <c r="O48" s="38" t="s">
        <v>201</v>
      </c>
      <c r="P48" s="66"/>
      <c r="Q48" s="53"/>
    </row>
    <row r="49" spans="13:17" x14ac:dyDescent="0.25">
      <c r="M49" s="22"/>
      <c r="N49" s="66"/>
      <c r="O49" s="38" t="s">
        <v>186</v>
      </c>
      <c r="P49" s="66"/>
      <c r="Q49" s="53"/>
    </row>
    <row r="50" spans="13:17" x14ac:dyDescent="0.25">
      <c r="M50" s="24"/>
      <c r="N50" s="68"/>
      <c r="O50" s="58" t="s">
        <v>187</v>
      </c>
      <c r="P50" s="68"/>
      <c r="Q50" s="56"/>
    </row>
    <row r="51" spans="13:17" x14ac:dyDescent="0.25">
      <c r="M51" s="75" t="s">
        <v>376</v>
      </c>
      <c r="N51" s="76"/>
      <c r="O51" s="76"/>
      <c r="P51" s="76"/>
      <c r="Q51" s="76"/>
    </row>
    <row r="52" spans="13:17" x14ac:dyDescent="0.25">
      <c r="M52" s="74"/>
      <c r="N52" s="74"/>
      <c r="O52" s="74"/>
      <c r="P52" s="74"/>
      <c r="Q52" s="74"/>
    </row>
  </sheetData>
  <mergeCells count="2">
    <mergeCell ref="M30:O31"/>
    <mergeCell ref="M51:Q5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6"/>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35.7109375" customWidth="1"/>
    <col min="2" max="2" width="5.7109375" customWidth="1"/>
    <col min="3" max="3" width="10.7109375" customWidth="1"/>
    <col min="4" max="4" width="23.7109375" customWidth="1"/>
    <col min="5" max="5" width="5.7109375" customWidth="1"/>
    <col min="6" max="6" width="23.7109375" customWidth="1"/>
    <col min="7" max="7" width="10.7109375" customWidth="1"/>
    <col min="8" max="8" width="23.7109375" customWidth="1"/>
    <col min="9" max="9" width="5.7109375" customWidth="1"/>
    <col min="10" max="10" width="23.7109375" customWidth="1"/>
    <col min="11" max="11" width="10.7109375" customWidth="1"/>
    <col min="12" max="12" width="23.7109375" customWidth="1"/>
    <col min="13" max="13" width="5.7109375" customWidth="1"/>
    <col min="14" max="14" width="23.7109375" customWidth="1"/>
    <col min="15" max="15" width="10.7109375" customWidth="1"/>
    <col min="16" max="16" width="23.7109375" customWidth="1"/>
    <col min="17" max="17" width="5.7109375" customWidth="1"/>
    <col min="18" max="18" width="23.7109375" customWidth="1"/>
    <col min="19" max="19" width="5.7109375" customWidth="1"/>
    <col min="20" max="20" width="23.7109375" customWidth="1"/>
    <col min="21" max="21" width="10.7109375" customWidth="1"/>
    <col min="22" max="22" width="23.7109375" customWidth="1"/>
    <col min="23" max="23" width="5.7109375" customWidth="1"/>
    <col min="24" max="24" width="23.7109375" customWidth="1"/>
    <col min="25" max="25" width="5.7109375" customWidth="1"/>
    <col min="26" max="26" width="23.7109375" customWidth="1"/>
    <col min="27" max="27" width="10.7109375" customWidth="1"/>
    <col min="28" max="28" width="23.7109375" customWidth="1"/>
    <col min="29" max="29" width="5.7109375" customWidth="1"/>
    <col min="30" max="30" width="23.7109375" customWidth="1"/>
    <col min="31" max="31" width="10.7109375" customWidth="1"/>
    <col min="32" max="32" width="23.7109375" customWidth="1"/>
    <col min="33" max="33" width="5.7109375" customWidth="1"/>
    <col min="34" max="34" width="23.7109375" customWidth="1"/>
  </cols>
  <sheetData>
    <row r="1" spans="1:45" ht="21" x14ac:dyDescent="0.35">
      <c r="A1" s="2" t="s">
        <v>60</v>
      </c>
    </row>
    <row r="2" spans="1:45" ht="18.75" x14ac:dyDescent="0.3">
      <c r="A2" s="17" t="s">
        <v>62</v>
      </c>
    </row>
    <row r="3" spans="1:45" x14ac:dyDescent="0.25">
      <c r="D3" s="40"/>
      <c r="E3" s="40"/>
      <c r="F3" s="40"/>
      <c r="G3" s="40"/>
      <c r="H3" s="41"/>
      <c r="I3" s="41"/>
      <c r="J3" s="41"/>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row>
    <row r="4" spans="1:45" x14ac:dyDescent="0.25">
      <c r="D4" s="42" t="s">
        <v>32</v>
      </c>
      <c r="E4" s="40"/>
      <c r="F4" s="40"/>
      <c r="G4" s="40"/>
      <c r="H4" s="42" t="s">
        <v>48</v>
      </c>
      <c r="I4" s="40"/>
      <c r="J4" s="40"/>
      <c r="K4" s="40"/>
      <c r="L4" s="42" t="s">
        <v>66</v>
      </c>
      <c r="M4" s="40"/>
      <c r="N4" s="40"/>
      <c r="O4" s="40"/>
      <c r="P4" s="42" t="s">
        <v>284</v>
      </c>
      <c r="Q4" s="42"/>
      <c r="R4" s="42"/>
      <c r="S4" s="40"/>
      <c r="T4" s="40"/>
      <c r="U4" s="40"/>
      <c r="V4" s="42" t="s">
        <v>293</v>
      </c>
      <c r="W4" s="42"/>
      <c r="X4" s="42"/>
      <c r="Y4" s="40"/>
      <c r="Z4" s="40"/>
      <c r="AA4" s="40"/>
      <c r="AB4" s="42" t="s">
        <v>295</v>
      </c>
      <c r="AC4" s="42"/>
      <c r="AD4" s="42"/>
      <c r="AE4" s="40"/>
      <c r="AF4" s="42" t="s">
        <v>298</v>
      </c>
      <c r="AG4" s="42"/>
      <c r="AH4" s="42"/>
      <c r="AI4" s="40"/>
      <c r="AJ4" s="40"/>
      <c r="AK4" s="40"/>
      <c r="AL4" s="40"/>
      <c r="AM4" s="40"/>
      <c r="AN4" s="40"/>
      <c r="AO4" s="40"/>
      <c r="AP4" s="40"/>
      <c r="AQ4" s="40"/>
      <c r="AR4" s="40"/>
      <c r="AS4" s="40"/>
    </row>
    <row r="5" spans="1:45" x14ac:dyDescent="0.25">
      <c r="A5" s="1" t="s">
        <v>61</v>
      </c>
      <c r="D5" s="41" t="s">
        <v>69</v>
      </c>
      <c r="E5" s="41"/>
      <c r="F5" s="41" t="s">
        <v>70</v>
      </c>
      <c r="G5" s="41"/>
      <c r="H5" s="41" t="s">
        <v>71</v>
      </c>
      <c r="I5" s="41"/>
      <c r="J5" s="41" t="s">
        <v>72</v>
      </c>
      <c r="K5" s="40"/>
      <c r="L5" s="41" t="s">
        <v>73</v>
      </c>
      <c r="M5" s="41"/>
      <c r="N5" s="41" t="s">
        <v>74</v>
      </c>
      <c r="O5" s="38"/>
      <c r="P5" s="41" t="s">
        <v>75</v>
      </c>
      <c r="Q5" s="41"/>
      <c r="R5" s="41" t="s">
        <v>76</v>
      </c>
      <c r="S5" s="41"/>
      <c r="T5" s="41" t="s">
        <v>77</v>
      </c>
      <c r="U5" s="40"/>
      <c r="V5" s="41" t="s">
        <v>254</v>
      </c>
      <c r="W5" s="43"/>
      <c r="X5" s="41" t="s">
        <v>255</v>
      </c>
      <c r="Y5" s="40"/>
      <c r="Z5" s="41" t="s">
        <v>294</v>
      </c>
      <c r="AA5" s="40"/>
      <c r="AB5" s="41" t="s">
        <v>296</v>
      </c>
      <c r="AC5" s="40"/>
      <c r="AD5" s="41" t="s">
        <v>297</v>
      </c>
      <c r="AE5" s="40"/>
      <c r="AF5" s="41" t="s">
        <v>270</v>
      </c>
      <c r="AG5" s="40"/>
      <c r="AH5" s="41" t="s">
        <v>271</v>
      </c>
      <c r="AI5" s="40"/>
      <c r="AJ5" s="40"/>
      <c r="AK5" s="40"/>
      <c r="AL5" s="40"/>
      <c r="AM5" s="40"/>
      <c r="AN5" s="40"/>
      <c r="AO5" s="40"/>
      <c r="AP5" s="40"/>
      <c r="AQ5" s="40"/>
      <c r="AR5" s="40"/>
      <c r="AS5" s="40"/>
    </row>
    <row r="6" spans="1:45" x14ac:dyDescent="0.25">
      <c r="A6" s="4" t="s">
        <v>282</v>
      </c>
      <c r="B6" s="7" t="s">
        <v>6</v>
      </c>
      <c r="D6" s="44" t="s">
        <v>23</v>
      </c>
      <c r="E6" s="45" t="s">
        <v>31</v>
      </c>
      <c r="F6" s="46" t="s">
        <v>47</v>
      </c>
      <c r="G6" s="38"/>
      <c r="H6" s="46" t="s">
        <v>86</v>
      </c>
      <c r="I6" s="47" t="s">
        <v>31</v>
      </c>
      <c r="J6" s="46" t="s">
        <v>47</v>
      </c>
      <c r="K6" s="40"/>
      <c r="L6" s="46" t="s">
        <v>40</v>
      </c>
      <c r="M6" s="48" t="s">
        <v>78</v>
      </c>
      <c r="N6" s="46" t="s">
        <v>0</v>
      </c>
      <c r="O6" s="38"/>
      <c r="P6" s="46" t="s">
        <v>9</v>
      </c>
      <c r="Q6" s="48" t="s">
        <v>16</v>
      </c>
      <c r="R6" s="46" t="s">
        <v>47</v>
      </c>
      <c r="S6" s="49" t="s">
        <v>67</v>
      </c>
      <c r="T6" s="46" t="s">
        <v>68</v>
      </c>
      <c r="U6" s="40"/>
      <c r="V6" s="44" t="s">
        <v>230</v>
      </c>
      <c r="W6" s="49" t="s">
        <v>16</v>
      </c>
      <c r="X6" s="50" t="s">
        <v>231</v>
      </c>
      <c r="Y6" s="49" t="s">
        <v>232</v>
      </c>
      <c r="Z6" s="51" t="s">
        <v>233</v>
      </c>
      <c r="AA6" s="40"/>
      <c r="AB6" s="44" t="s">
        <v>272</v>
      </c>
      <c r="AC6" s="52" t="s">
        <v>219</v>
      </c>
      <c r="AD6" s="51" t="s">
        <v>263</v>
      </c>
      <c r="AE6" s="40"/>
      <c r="AF6" s="44" t="s">
        <v>273</v>
      </c>
      <c r="AG6" s="52" t="s">
        <v>219</v>
      </c>
      <c r="AH6" s="46" t="s">
        <v>274</v>
      </c>
      <c r="AI6" s="40"/>
      <c r="AJ6" s="40"/>
      <c r="AK6" s="40"/>
      <c r="AL6" s="40"/>
      <c r="AM6" s="40"/>
      <c r="AN6" s="40"/>
      <c r="AO6" s="40"/>
      <c r="AP6" s="40"/>
      <c r="AQ6" s="40"/>
      <c r="AR6" s="40"/>
      <c r="AS6" s="40"/>
    </row>
    <row r="7" spans="1:45" x14ac:dyDescent="0.25">
      <c r="A7" s="5" t="s">
        <v>8</v>
      </c>
      <c r="B7" s="8"/>
      <c r="D7" s="37" t="s">
        <v>54</v>
      </c>
      <c r="E7" s="37"/>
      <c r="F7" s="22" t="s">
        <v>40</v>
      </c>
      <c r="G7" s="38"/>
      <c r="H7" s="22" t="s">
        <v>84</v>
      </c>
      <c r="I7" s="38"/>
      <c r="J7" s="22" t="s">
        <v>40</v>
      </c>
      <c r="K7" s="40"/>
      <c r="L7" s="22" t="s">
        <v>25</v>
      </c>
      <c r="M7" s="53"/>
      <c r="N7" s="22" t="s">
        <v>79</v>
      </c>
      <c r="O7" s="38"/>
      <c r="P7" s="22" t="s">
        <v>37</v>
      </c>
      <c r="Q7" s="53"/>
      <c r="R7" s="22" t="s">
        <v>40</v>
      </c>
      <c r="S7" s="22"/>
      <c r="T7" s="22" t="s">
        <v>283</v>
      </c>
      <c r="U7" s="40"/>
      <c r="V7" s="37" t="s">
        <v>222</v>
      </c>
      <c r="W7" s="22"/>
      <c r="X7" s="38" t="s">
        <v>200</v>
      </c>
      <c r="Y7" s="22"/>
      <c r="Z7" s="53" t="s">
        <v>234</v>
      </c>
      <c r="AA7" s="40"/>
      <c r="AB7" s="37" t="s">
        <v>261</v>
      </c>
      <c r="AC7" s="22"/>
      <c r="AD7" s="53" t="s">
        <v>268</v>
      </c>
      <c r="AE7" s="40"/>
      <c r="AF7" s="37"/>
      <c r="AG7" s="37"/>
      <c r="AH7" s="22" t="s">
        <v>278</v>
      </c>
      <c r="AI7" s="40"/>
      <c r="AJ7" s="40"/>
      <c r="AK7" s="40"/>
      <c r="AL7" s="40"/>
      <c r="AM7" s="40"/>
      <c r="AN7" s="40"/>
      <c r="AO7" s="40"/>
      <c r="AP7" s="40"/>
      <c r="AQ7" s="40"/>
      <c r="AR7" s="40"/>
      <c r="AS7" s="40"/>
    </row>
    <row r="8" spans="1:45" x14ac:dyDescent="0.25">
      <c r="A8" s="5" t="s">
        <v>27</v>
      </c>
      <c r="B8" s="8"/>
      <c r="D8" s="37" t="s">
        <v>24</v>
      </c>
      <c r="E8" s="37"/>
      <c r="F8" s="22" t="s">
        <v>25</v>
      </c>
      <c r="G8" s="38"/>
      <c r="H8" s="22" t="s">
        <v>85</v>
      </c>
      <c r="I8" s="38"/>
      <c r="J8" s="22" t="s">
        <v>25</v>
      </c>
      <c r="K8" s="40"/>
      <c r="L8" s="22"/>
      <c r="M8" s="53"/>
      <c r="N8" s="22" t="s">
        <v>1</v>
      </c>
      <c r="O8" s="38"/>
      <c r="P8" s="22" t="s">
        <v>56</v>
      </c>
      <c r="Q8" s="53"/>
      <c r="R8" s="22" t="s">
        <v>25</v>
      </c>
      <c r="S8" s="22"/>
      <c r="T8" s="22"/>
      <c r="U8" s="40"/>
      <c r="V8" s="37" t="s">
        <v>256</v>
      </c>
      <c r="W8" s="22"/>
      <c r="X8" s="38" t="s">
        <v>235</v>
      </c>
      <c r="Y8" s="22"/>
      <c r="Z8" s="53" t="s">
        <v>236</v>
      </c>
      <c r="AA8" s="40"/>
      <c r="AB8" s="37"/>
      <c r="AC8" s="22"/>
      <c r="AD8" s="53" t="s">
        <v>267</v>
      </c>
      <c r="AE8" s="40"/>
      <c r="AF8" s="37"/>
      <c r="AG8" s="37"/>
      <c r="AH8" s="22" t="s">
        <v>280</v>
      </c>
      <c r="AI8" s="40"/>
      <c r="AJ8" s="40"/>
      <c r="AK8" s="40"/>
      <c r="AL8" s="40"/>
      <c r="AM8" s="40"/>
      <c r="AN8" s="40"/>
      <c r="AO8" s="40"/>
      <c r="AP8" s="40"/>
      <c r="AQ8" s="40"/>
      <c r="AR8" s="40"/>
      <c r="AS8" s="40"/>
    </row>
    <row r="9" spans="1:45" ht="18" x14ac:dyDescent="0.35">
      <c r="A9" s="6" t="s">
        <v>28</v>
      </c>
      <c r="B9" s="8"/>
      <c r="D9" s="37" t="s">
        <v>55</v>
      </c>
      <c r="E9" s="37"/>
      <c r="F9" s="22" t="s">
        <v>34</v>
      </c>
      <c r="G9" s="38"/>
      <c r="H9" s="22" t="s">
        <v>52</v>
      </c>
      <c r="I9" s="38"/>
      <c r="J9" s="22" t="s">
        <v>42</v>
      </c>
      <c r="K9" s="40"/>
      <c r="L9" s="22"/>
      <c r="M9" s="53"/>
      <c r="N9" s="22" t="s">
        <v>2</v>
      </c>
      <c r="O9" s="38"/>
      <c r="P9" s="22" t="s">
        <v>44</v>
      </c>
      <c r="Q9" s="53"/>
      <c r="R9" s="22" t="s">
        <v>34</v>
      </c>
      <c r="S9" s="22"/>
      <c r="T9" s="22"/>
      <c r="U9" s="40"/>
      <c r="V9" s="37" t="s">
        <v>257</v>
      </c>
      <c r="W9" s="22"/>
      <c r="X9" s="38" t="s">
        <v>361</v>
      </c>
      <c r="Y9" s="22"/>
      <c r="Z9" s="53" t="s">
        <v>237</v>
      </c>
      <c r="AA9" s="40"/>
      <c r="AB9" s="37"/>
      <c r="AC9" s="22"/>
      <c r="AD9" s="53" t="s">
        <v>260</v>
      </c>
      <c r="AE9" s="40"/>
      <c r="AF9" s="37"/>
      <c r="AG9" s="37"/>
      <c r="AH9" s="22" t="s">
        <v>277</v>
      </c>
      <c r="AI9" s="40"/>
      <c r="AJ9" s="40"/>
      <c r="AK9" s="40"/>
      <c r="AL9" s="40"/>
      <c r="AM9" s="40"/>
      <c r="AN9" s="40"/>
      <c r="AO9" s="40"/>
      <c r="AP9" s="40"/>
      <c r="AQ9" s="40"/>
      <c r="AR9" s="40"/>
      <c r="AS9" s="40"/>
    </row>
    <row r="10" spans="1:45" x14ac:dyDescent="0.25">
      <c r="A10" s="11" t="s">
        <v>26</v>
      </c>
      <c r="B10" s="8"/>
      <c r="D10" s="37" t="s">
        <v>64</v>
      </c>
      <c r="E10" s="37"/>
      <c r="F10" s="22" t="s">
        <v>30</v>
      </c>
      <c r="G10" s="38"/>
      <c r="H10" s="22"/>
      <c r="I10" s="38"/>
      <c r="J10" s="22" t="s">
        <v>17</v>
      </c>
      <c r="K10" s="40"/>
      <c r="L10" s="22"/>
      <c r="M10" s="53"/>
      <c r="N10" s="22" t="s">
        <v>57</v>
      </c>
      <c r="O10" s="38"/>
      <c r="P10" s="22" t="s">
        <v>59</v>
      </c>
      <c r="Q10" s="53"/>
      <c r="R10" s="22" t="s">
        <v>30</v>
      </c>
      <c r="S10" s="22"/>
      <c r="T10" s="22"/>
      <c r="U10" s="40"/>
      <c r="V10" s="37" t="s">
        <v>225</v>
      </c>
      <c r="W10" s="22"/>
      <c r="X10" s="38" t="s">
        <v>238</v>
      </c>
      <c r="Y10" s="22"/>
      <c r="Z10" s="53" t="s">
        <v>239</v>
      </c>
      <c r="AA10" s="40"/>
      <c r="AB10" s="37"/>
      <c r="AC10" s="22"/>
      <c r="AD10" s="53" t="s">
        <v>259</v>
      </c>
      <c r="AE10" s="40"/>
      <c r="AF10" s="37"/>
      <c r="AG10" s="37"/>
      <c r="AH10" s="22" t="s">
        <v>275</v>
      </c>
      <c r="AI10" s="40"/>
      <c r="AJ10" s="40"/>
      <c r="AK10" s="40"/>
      <c r="AL10" s="40"/>
      <c r="AM10" s="40"/>
      <c r="AN10" s="40"/>
      <c r="AO10" s="40"/>
      <c r="AP10" s="40"/>
      <c r="AQ10" s="40"/>
      <c r="AR10" s="40"/>
      <c r="AS10" s="40"/>
    </row>
    <row r="11" spans="1:45" ht="18" x14ac:dyDescent="0.35">
      <c r="A11" s="5" t="s">
        <v>29</v>
      </c>
      <c r="B11" s="8"/>
      <c r="D11" s="37"/>
      <c r="E11" s="37"/>
      <c r="F11" s="22" t="s">
        <v>42</v>
      </c>
      <c r="G11" s="38"/>
      <c r="H11" s="22"/>
      <c r="I11" s="38"/>
      <c r="J11" s="22" t="s">
        <v>19</v>
      </c>
      <c r="K11" s="40"/>
      <c r="L11" s="22"/>
      <c r="M11" s="53"/>
      <c r="N11" s="22" t="s">
        <v>5</v>
      </c>
      <c r="O11" s="38"/>
      <c r="P11" s="22" t="s">
        <v>49</v>
      </c>
      <c r="Q11" s="53"/>
      <c r="R11" s="22" t="s">
        <v>42</v>
      </c>
      <c r="S11" s="22"/>
      <c r="T11" s="22"/>
      <c r="U11" s="40"/>
      <c r="V11" s="37" t="s">
        <v>226</v>
      </c>
      <c r="W11" s="22"/>
      <c r="X11" s="38" t="s">
        <v>362</v>
      </c>
      <c r="Y11" s="22"/>
      <c r="Z11" s="53" t="s">
        <v>258</v>
      </c>
      <c r="AA11" s="40"/>
      <c r="AB11" s="37"/>
      <c r="AC11" s="22"/>
      <c r="AD11" s="53" t="s">
        <v>256</v>
      </c>
      <c r="AE11" s="40"/>
      <c r="AF11" s="37"/>
      <c r="AG11" s="37"/>
      <c r="AH11" s="22" t="s">
        <v>276</v>
      </c>
      <c r="AI11" s="40"/>
      <c r="AJ11" s="40"/>
      <c r="AK11" s="40"/>
      <c r="AL11" s="40"/>
      <c r="AM11" s="40"/>
      <c r="AN11" s="40"/>
      <c r="AO11" s="40"/>
      <c r="AP11" s="40"/>
      <c r="AQ11" s="40"/>
      <c r="AR11" s="40"/>
      <c r="AS11" s="40"/>
    </row>
    <row r="12" spans="1:45" x14ac:dyDescent="0.25">
      <c r="A12" s="22" t="s">
        <v>173</v>
      </c>
      <c r="B12" s="8"/>
      <c r="D12" s="37"/>
      <c r="E12" s="37"/>
      <c r="F12" s="22" t="s">
        <v>17</v>
      </c>
      <c r="G12" s="38"/>
      <c r="H12" s="22"/>
      <c r="I12" s="38"/>
      <c r="J12" s="22" t="s">
        <v>53</v>
      </c>
      <c r="K12" s="40"/>
      <c r="L12" s="22"/>
      <c r="M12" s="53"/>
      <c r="N12" s="22" t="s">
        <v>4</v>
      </c>
      <c r="O12" s="38"/>
      <c r="P12" s="22" t="s">
        <v>38</v>
      </c>
      <c r="Q12" s="53"/>
      <c r="R12" s="22"/>
      <c r="S12" s="22"/>
      <c r="T12" s="22"/>
      <c r="U12" s="40"/>
      <c r="V12" s="37" t="s">
        <v>228</v>
      </c>
      <c r="W12" s="22"/>
      <c r="X12" s="38"/>
      <c r="Y12" s="22"/>
      <c r="Z12" s="53" t="s">
        <v>240</v>
      </c>
      <c r="AA12" s="40"/>
      <c r="AB12" s="37"/>
      <c r="AC12" s="22"/>
      <c r="AD12" s="53" t="s">
        <v>269</v>
      </c>
      <c r="AE12" s="40"/>
      <c r="AF12" s="37"/>
      <c r="AG12" s="37"/>
      <c r="AH12" s="22" t="s">
        <v>279</v>
      </c>
      <c r="AI12" s="40"/>
      <c r="AJ12" s="40"/>
      <c r="AK12" s="40"/>
      <c r="AL12" s="40"/>
      <c r="AM12" s="40"/>
      <c r="AN12" s="40"/>
      <c r="AO12" s="40"/>
      <c r="AP12" s="40"/>
      <c r="AQ12" s="40"/>
      <c r="AR12" s="40"/>
      <c r="AS12" s="40"/>
    </row>
    <row r="13" spans="1:45" x14ac:dyDescent="0.25">
      <c r="A13" s="6" t="s">
        <v>7</v>
      </c>
      <c r="B13" s="8"/>
      <c r="D13" s="37"/>
      <c r="E13" s="37"/>
      <c r="F13" s="22" t="s">
        <v>19</v>
      </c>
      <c r="G13" s="54"/>
      <c r="H13" s="22"/>
      <c r="I13" s="38"/>
      <c r="J13" s="22" t="s">
        <v>18</v>
      </c>
      <c r="K13" s="40"/>
      <c r="L13" s="22"/>
      <c r="M13" s="53"/>
      <c r="N13" s="22" t="s">
        <v>3</v>
      </c>
      <c r="O13" s="38"/>
      <c r="P13" s="22" t="s">
        <v>174</v>
      </c>
      <c r="Q13" s="53"/>
      <c r="R13" s="22"/>
      <c r="S13" s="22"/>
      <c r="T13" s="22"/>
      <c r="U13" s="40"/>
      <c r="V13" s="37" t="s">
        <v>229</v>
      </c>
      <c r="W13" s="22"/>
      <c r="X13" s="38"/>
      <c r="Y13" s="22"/>
      <c r="Z13" s="53" t="s">
        <v>21</v>
      </c>
      <c r="AA13" s="40"/>
      <c r="AB13" s="37"/>
      <c r="AC13" s="22"/>
      <c r="AD13" s="53" t="s">
        <v>262</v>
      </c>
      <c r="AE13" s="40"/>
      <c r="AF13" s="55"/>
      <c r="AG13" s="55"/>
      <c r="AH13" s="24" t="s">
        <v>281</v>
      </c>
      <c r="AI13" s="40"/>
      <c r="AJ13" s="40"/>
      <c r="AK13" s="40"/>
      <c r="AL13" s="40"/>
      <c r="AM13" s="40"/>
      <c r="AN13" s="40"/>
      <c r="AO13" s="40"/>
      <c r="AP13" s="40"/>
      <c r="AQ13" s="40"/>
      <c r="AR13" s="40"/>
      <c r="AS13" s="40"/>
    </row>
    <row r="14" spans="1:45" ht="15" customHeight="1" x14ac:dyDescent="0.25">
      <c r="A14" s="6" t="s">
        <v>35</v>
      </c>
      <c r="B14" s="8"/>
      <c r="D14" s="37"/>
      <c r="E14" s="37"/>
      <c r="F14" s="22" t="s">
        <v>53</v>
      </c>
      <c r="G14" s="38"/>
      <c r="H14" s="22"/>
      <c r="I14" s="38"/>
      <c r="J14" s="22" t="s">
        <v>227</v>
      </c>
      <c r="K14" s="40"/>
      <c r="L14" s="22"/>
      <c r="M14" s="53"/>
      <c r="N14" s="22" t="s">
        <v>15</v>
      </c>
      <c r="O14" s="38"/>
      <c r="P14" s="24" t="s">
        <v>175</v>
      </c>
      <c r="Q14" s="56"/>
      <c r="R14" s="24"/>
      <c r="S14" s="24"/>
      <c r="T14" s="24"/>
      <c r="U14" s="40"/>
      <c r="V14" s="37" t="s">
        <v>199</v>
      </c>
      <c r="W14" s="22"/>
      <c r="X14" s="38"/>
      <c r="Y14" s="22"/>
      <c r="Z14" s="53" t="s">
        <v>241</v>
      </c>
      <c r="AA14" s="40"/>
      <c r="AB14" s="37"/>
      <c r="AC14" s="22"/>
      <c r="AD14" s="53" t="s">
        <v>266</v>
      </c>
      <c r="AE14" s="40"/>
      <c r="AF14" s="72" t="s">
        <v>368</v>
      </c>
      <c r="AG14" s="73"/>
      <c r="AH14" s="73"/>
      <c r="AI14" s="40"/>
      <c r="AJ14" s="40"/>
      <c r="AK14" s="40"/>
      <c r="AL14" s="40"/>
      <c r="AM14" s="40"/>
      <c r="AN14" s="40"/>
      <c r="AO14" s="40"/>
      <c r="AP14" s="40"/>
      <c r="AQ14" s="40"/>
      <c r="AR14" s="40"/>
      <c r="AS14" s="40"/>
    </row>
    <row r="15" spans="1:45" x14ac:dyDescent="0.25">
      <c r="A15" s="6" t="s">
        <v>63</v>
      </c>
      <c r="B15" s="8"/>
      <c r="D15" s="37"/>
      <c r="E15" s="37"/>
      <c r="F15" s="22" t="s">
        <v>18</v>
      </c>
      <c r="G15" s="38"/>
      <c r="H15" s="22"/>
      <c r="I15" s="38"/>
      <c r="J15" s="22" t="s">
        <v>14</v>
      </c>
      <c r="K15" s="40"/>
      <c r="L15" s="22"/>
      <c r="M15" s="53"/>
      <c r="N15" s="22" t="s">
        <v>21</v>
      </c>
      <c r="O15" s="38"/>
      <c r="P15" s="77" t="s">
        <v>369</v>
      </c>
      <c r="Q15" s="73"/>
      <c r="R15" s="73"/>
      <c r="S15" s="73"/>
      <c r="T15" s="73"/>
      <c r="U15" s="40"/>
      <c r="V15" s="37" t="s">
        <v>286</v>
      </c>
      <c r="W15" s="22"/>
      <c r="X15" s="38"/>
      <c r="Y15" s="22"/>
      <c r="Z15" s="53" t="s">
        <v>242</v>
      </c>
      <c r="AA15" s="40"/>
      <c r="AB15" s="37"/>
      <c r="AC15" s="22"/>
      <c r="AD15" s="53" t="s">
        <v>265</v>
      </c>
      <c r="AE15" s="40"/>
      <c r="AF15" s="74"/>
      <c r="AG15" s="74"/>
      <c r="AH15" s="74"/>
      <c r="AI15" s="40"/>
      <c r="AJ15" s="40"/>
      <c r="AK15" s="40"/>
      <c r="AL15" s="40"/>
      <c r="AM15" s="40"/>
      <c r="AN15" s="40"/>
      <c r="AO15" s="40"/>
      <c r="AP15" s="40"/>
      <c r="AQ15" s="40"/>
      <c r="AR15" s="40"/>
      <c r="AS15" s="40"/>
    </row>
    <row r="16" spans="1:45" x14ac:dyDescent="0.25">
      <c r="A16" s="6" t="s">
        <v>50</v>
      </c>
      <c r="B16" s="8"/>
      <c r="D16" s="37"/>
      <c r="E16" s="37"/>
      <c r="F16" s="22" t="s">
        <v>43</v>
      </c>
      <c r="G16" s="38"/>
      <c r="H16" s="22"/>
      <c r="I16" s="38"/>
      <c r="J16" s="22" t="s">
        <v>13</v>
      </c>
      <c r="K16" s="40"/>
      <c r="L16" s="22"/>
      <c r="M16" s="53"/>
      <c r="N16" s="22" t="s">
        <v>36</v>
      </c>
      <c r="O16" s="38"/>
      <c r="P16" s="74"/>
      <c r="Q16" s="74"/>
      <c r="R16" s="74"/>
      <c r="S16" s="74"/>
      <c r="T16" s="74"/>
      <c r="U16" s="40"/>
      <c r="V16" s="37"/>
      <c r="W16" s="22"/>
      <c r="X16" s="38"/>
      <c r="Y16" s="22"/>
      <c r="Z16" s="53" t="s">
        <v>243</v>
      </c>
      <c r="AA16" s="40"/>
      <c r="AB16" s="37"/>
      <c r="AC16" s="22"/>
      <c r="AD16" s="53" t="s">
        <v>264</v>
      </c>
      <c r="AE16" s="40"/>
      <c r="AF16" s="40"/>
      <c r="AG16" s="40"/>
      <c r="AH16" s="40"/>
      <c r="AI16" s="40"/>
      <c r="AJ16" s="40"/>
      <c r="AK16" s="40"/>
      <c r="AL16" s="40"/>
      <c r="AM16" s="40"/>
      <c r="AN16" s="40"/>
      <c r="AO16" s="40"/>
      <c r="AP16" s="40"/>
      <c r="AQ16" s="40"/>
      <c r="AR16" s="40"/>
      <c r="AS16" s="40"/>
    </row>
    <row r="17" spans="1:45" x14ac:dyDescent="0.25">
      <c r="A17" s="6" t="s">
        <v>51</v>
      </c>
      <c r="B17" s="8"/>
      <c r="D17" s="37"/>
      <c r="E17" s="37"/>
      <c r="F17" s="22" t="s">
        <v>58</v>
      </c>
      <c r="G17" s="38"/>
      <c r="H17" s="22"/>
      <c r="I17" s="38"/>
      <c r="J17" s="22" t="s">
        <v>33</v>
      </c>
      <c r="K17" s="40"/>
      <c r="L17" s="22"/>
      <c r="M17" s="53"/>
      <c r="N17" s="22" t="s">
        <v>43</v>
      </c>
      <c r="O17" s="38"/>
      <c r="P17" s="40"/>
      <c r="Q17" s="40"/>
      <c r="R17" s="40"/>
      <c r="S17" s="40"/>
      <c r="T17" s="40"/>
      <c r="U17" s="40"/>
      <c r="V17" s="37"/>
      <c r="W17" s="22"/>
      <c r="X17" s="38"/>
      <c r="Y17" s="22"/>
      <c r="Z17" s="53" t="s">
        <v>244</v>
      </c>
      <c r="AA17" s="40"/>
      <c r="AB17" s="55"/>
      <c r="AC17" s="24"/>
      <c r="AD17" s="56" t="s">
        <v>221</v>
      </c>
      <c r="AE17" s="40"/>
      <c r="AF17" s="40"/>
      <c r="AG17" s="40"/>
      <c r="AH17" s="40"/>
      <c r="AI17" s="40"/>
      <c r="AJ17" s="40"/>
      <c r="AK17" s="40"/>
      <c r="AL17" s="40"/>
      <c r="AM17" s="40"/>
      <c r="AN17" s="40"/>
      <c r="AO17" s="40"/>
      <c r="AP17" s="40"/>
      <c r="AQ17" s="40"/>
      <c r="AR17" s="40"/>
      <c r="AS17" s="40"/>
    </row>
    <row r="18" spans="1:45" x14ac:dyDescent="0.25">
      <c r="A18" s="6" t="s">
        <v>10</v>
      </c>
      <c r="B18" s="8"/>
      <c r="D18" s="37"/>
      <c r="E18" s="37"/>
      <c r="F18" s="22" t="s">
        <v>56</v>
      </c>
      <c r="G18" s="38"/>
      <c r="H18" s="22"/>
      <c r="I18" s="38"/>
      <c r="J18" s="22" t="s">
        <v>43</v>
      </c>
      <c r="K18" s="40"/>
      <c r="L18" s="57"/>
      <c r="M18" s="56"/>
      <c r="N18" s="24" t="s">
        <v>58</v>
      </c>
      <c r="O18" s="38"/>
      <c r="P18" s="40"/>
      <c r="Q18" s="40"/>
      <c r="R18" s="40"/>
      <c r="S18" s="40"/>
      <c r="T18" s="40"/>
      <c r="U18" s="40"/>
      <c r="V18" s="37"/>
      <c r="W18" s="22"/>
      <c r="X18" s="38"/>
      <c r="Y18" s="22"/>
      <c r="Z18" s="53" t="s">
        <v>245</v>
      </c>
      <c r="AA18" s="40"/>
      <c r="AB18" s="72" t="s">
        <v>367</v>
      </c>
      <c r="AC18" s="73"/>
      <c r="AD18" s="73"/>
      <c r="AE18" s="40"/>
      <c r="AF18" s="40"/>
      <c r="AG18" s="40"/>
      <c r="AH18" s="40"/>
      <c r="AI18" s="40"/>
      <c r="AJ18" s="40"/>
      <c r="AK18" s="40"/>
      <c r="AL18" s="40"/>
      <c r="AM18" s="40"/>
      <c r="AN18" s="40"/>
      <c r="AO18" s="40"/>
      <c r="AP18" s="40"/>
      <c r="AQ18" s="40"/>
      <c r="AR18" s="40"/>
      <c r="AS18" s="40"/>
    </row>
    <row r="19" spans="1:45" x14ac:dyDescent="0.25">
      <c r="A19" s="6" t="s">
        <v>39</v>
      </c>
      <c r="B19" s="8"/>
      <c r="D19" s="37"/>
      <c r="E19" s="37"/>
      <c r="F19" s="22" t="s">
        <v>44</v>
      </c>
      <c r="G19" s="38"/>
      <c r="H19" s="22"/>
      <c r="I19" s="38"/>
      <c r="J19" s="22" t="s">
        <v>58</v>
      </c>
      <c r="K19" s="40"/>
      <c r="L19" s="72" t="s">
        <v>366</v>
      </c>
      <c r="M19" s="73"/>
      <c r="N19" s="73"/>
      <c r="O19" s="38"/>
      <c r="P19" s="40"/>
      <c r="Q19" s="40"/>
      <c r="R19" s="40"/>
      <c r="S19" s="40"/>
      <c r="T19" s="38"/>
      <c r="U19" s="40"/>
      <c r="V19" s="37"/>
      <c r="W19" s="22"/>
      <c r="X19" s="38"/>
      <c r="Y19" s="22"/>
      <c r="Z19" s="53" t="s">
        <v>246</v>
      </c>
      <c r="AA19" s="40"/>
      <c r="AB19" s="74"/>
      <c r="AC19" s="74"/>
      <c r="AD19" s="74"/>
      <c r="AE19" s="40"/>
      <c r="AF19" s="40"/>
      <c r="AG19" s="40"/>
      <c r="AH19" s="40"/>
      <c r="AI19" s="40"/>
      <c r="AJ19" s="40"/>
      <c r="AK19" s="40"/>
      <c r="AL19" s="40"/>
      <c r="AM19" s="40"/>
      <c r="AN19" s="40"/>
      <c r="AO19" s="40"/>
      <c r="AP19" s="40"/>
      <c r="AQ19" s="40"/>
      <c r="AR19" s="40"/>
      <c r="AS19" s="40"/>
    </row>
    <row r="20" spans="1:45" x14ac:dyDescent="0.25">
      <c r="A20" s="6" t="s">
        <v>41</v>
      </c>
      <c r="B20" s="8"/>
      <c r="D20" s="37"/>
      <c r="E20" s="37"/>
      <c r="F20" s="22" t="s">
        <v>59</v>
      </c>
      <c r="G20" s="38"/>
      <c r="H20" s="22"/>
      <c r="I20" s="38"/>
      <c r="J20" s="22" t="s">
        <v>56</v>
      </c>
      <c r="K20" s="40"/>
      <c r="L20" s="74"/>
      <c r="M20" s="74"/>
      <c r="N20" s="74"/>
      <c r="O20" s="40"/>
      <c r="P20" s="40"/>
      <c r="Q20" s="40"/>
      <c r="R20" s="40"/>
      <c r="S20" s="40"/>
      <c r="T20" s="38"/>
      <c r="U20" s="40"/>
      <c r="V20" s="37"/>
      <c r="W20" s="22"/>
      <c r="X20" s="38"/>
      <c r="Y20" s="22"/>
      <c r="Z20" s="53" t="s">
        <v>247</v>
      </c>
      <c r="AA20" s="40"/>
      <c r="AB20" s="40"/>
      <c r="AC20" s="40"/>
      <c r="AD20" s="40"/>
      <c r="AE20" s="40"/>
      <c r="AF20" s="40"/>
      <c r="AG20" s="40"/>
      <c r="AH20" s="40"/>
      <c r="AI20" s="40"/>
      <c r="AJ20" s="40"/>
      <c r="AK20" s="40"/>
      <c r="AL20" s="40"/>
      <c r="AM20" s="40"/>
      <c r="AN20" s="40"/>
      <c r="AO20" s="40"/>
      <c r="AP20" s="40"/>
      <c r="AQ20" s="40"/>
      <c r="AR20" s="40"/>
      <c r="AS20" s="40"/>
    </row>
    <row r="21" spans="1:45" x14ac:dyDescent="0.25">
      <c r="A21" s="6" t="s">
        <v>20</v>
      </c>
      <c r="B21" s="8"/>
      <c r="D21" s="37"/>
      <c r="E21" s="37"/>
      <c r="F21" s="22" t="s">
        <v>49</v>
      </c>
      <c r="G21" s="38"/>
      <c r="H21" s="22"/>
      <c r="I21" s="38"/>
      <c r="J21" s="22" t="s">
        <v>44</v>
      </c>
      <c r="K21" s="40"/>
      <c r="L21" s="43"/>
      <c r="M21" s="40"/>
      <c r="N21" s="43"/>
      <c r="O21" s="40"/>
      <c r="P21" s="43"/>
      <c r="Q21" s="40"/>
      <c r="R21" s="40"/>
      <c r="S21" s="40"/>
      <c r="T21" s="38"/>
      <c r="U21" s="40"/>
      <c r="V21" s="37"/>
      <c r="W21" s="22"/>
      <c r="X21" s="38"/>
      <c r="Y21" s="22"/>
      <c r="Z21" s="53" t="s">
        <v>248</v>
      </c>
      <c r="AA21" s="40"/>
      <c r="AB21" s="40"/>
      <c r="AC21" s="40"/>
      <c r="AD21" s="40"/>
      <c r="AE21" s="40"/>
      <c r="AF21" s="40"/>
      <c r="AG21" s="40"/>
      <c r="AH21" s="40"/>
      <c r="AI21" s="40"/>
      <c r="AJ21" s="40"/>
      <c r="AK21" s="40"/>
      <c r="AL21" s="40"/>
      <c r="AM21" s="40"/>
      <c r="AN21" s="40"/>
      <c r="AO21" s="40"/>
      <c r="AP21" s="40"/>
      <c r="AQ21" s="40"/>
      <c r="AR21" s="40"/>
      <c r="AS21" s="40"/>
    </row>
    <row r="22" spans="1:45" x14ac:dyDescent="0.25">
      <c r="A22" s="5" t="s">
        <v>22</v>
      </c>
      <c r="B22" s="8"/>
      <c r="D22" s="37"/>
      <c r="E22" s="37"/>
      <c r="F22" s="22" t="s">
        <v>38</v>
      </c>
      <c r="G22" s="38"/>
      <c r="H22" s="22"/>
      <c r="I22" s="38"/>
      <c r="J22" s="22" t="s">
        <v>59</v>
      </c>
      <c r="K22" s="40"/>
      <c r="L22" s="38"/>
      <c r="M22" s="40"/>
      <c r="N22" s="38"/>
      <c r="O22" s="40"/>
      <c r="P22" s="43"/>
      <c r="Q22" s="43"/>
      <c r="R22" s="43"/>
      <c r="S22" s="40"/>
      <c r="T22" s="38"/>
      <c r="U22" s="40"/>
      <c r="V22" s="37"/>
      <c r="W22" s="22"/>
      <c r="X22" s="38"/>
      <c r="Y22" s="22"/>
      <c r="Z22" s="53" t="s">
        <v>249</v>
      </c>
      <c r="AA22" s="40"/>
      <c r="AB22" s="40"/>
      <c r="AC22" s="40"/>
      <c r="AD22" s="40"/>
      <c r="AE22" s="40"/>
      <c r="AF22" s="40"/>
      <c r="AG22" s="40"/>
      <c r="AH22" s="40"/>
      <c r="AI22" s="40"/>
      <c r="AJ22" s="40"/>
      <c r="AK22" s="40"/>
      <c r="AL22" s="40"/>
      <c r="AM22" s="40"/>
      <c r="AN22" s="40"/>
      <c r="AO22" s="40"/>
      <c r="AP22" s="40"/>
      <c r="AQ22" s="40"/>
      <c r="AR22" s="40"/>
      <c r="AS22" s="40"/>
    </row>
    <row r="23" spans="1:45" x14ac:dyDescent="0.25">
      <c r="A23" s="6" t="s">
        <v>12</v>
      </c>
      <c r="B23" s="8"/>
      <c r="C23" s="21"/>
      <c r="D23" s="37"/>
      <c r="E23" s="37"/>
      <c r="F23" s="22" t="s">
        <v>46</v>
      </c>
      <c r="G23" s="38"/>
      <c r="H23" s="22"/>
      <c r="I23" s="38"/>
      <c r="J23" s="22" t="s">
        <v>49</v>
      </c>
      <c r="K23" s="40"/>
      <c r="L23" s="38"/>
      <c r="M23" s="40"/>
      <c r="N23" s="38"/>
      <c r="O23" s="40"/>
      <c r="P23" s="38"/>
      <c r="Q23" s="43"/>
      <c r="R23" s="38"/>
      <c r="S23" s="40"/>
      <c r="T23" s="38"/>
      <c r="U23" s="40"/>
      <c r="V23" s="37"/>
      <c r="W23" s="22"/>
      <c r="X23" s="38"/>
      <c r="Y23" s="22"/>
      <c r="Z23" s="53" t="s">
        <v>250</v>
      </c>
      <c r="AA23" s="40"/>
      <c r="AB23" s="40"/>
      <c r="AC23" s="40"/>
      <c r="AD23" s="40"/>
      <c r="AE23" s="40"/>
      <c r="AF23" s="40"/>
      <c r="AG23" s="40"/>
      <c r="AH23" s="40"/>
      <c r="AI23" s="40"/>
      <c r="AJ23" s="40"/>
      <c r="AK23" s="40"/>
      <c r="AL23" s="40"/>
      <c r="AM23" s="40"/>
      <c r="AN23" s="40"/>
      <c r="AO23" s="40"/>
      <c r="AP23" s="40"/>
      <c r="AQ23" s="40"/>
      <c r="AR23" s="40"/>
      <c r="AS23" s="40"/>
    </row>
    <row r="24" spans="1:45" x14ac:dyDescent="0.25">
      <c r="A24" s="6" t="s">
        <v>11</v>
      </c>
      <c r="B24" s="20"/>
      <c r="C24" s="21"/>
      <c r="D24" s="55"/>
      <c r="E24" s="55"/>
      <c r="F24" s="24" t="s">
        <v>83</v>
      </c>
      <c r="G24" s="38"/>
      <c r="H24" s="22"/>
      <c r="I24" s="38"/>
      <c r="J24" s="22" t="s">
        <v>38</v>
      </c>
      <c r="K24" s="40"/>
      <c r="L24" s="40"/>
      <c r="M24" s="40"/>
      <c r="N24" s="38"/>
      <c r="O24" s="40"/>
      <c r="P24" s="38"/>
      <c r="Q24" s="38"/>
      <c r="R24" s="38"/>
      <c r="S24" s="40"/>
      <c r="T24" s="38"/>
      <c r="U24" s="40"/>
      <c r="V24" s="37"/>
      <c r="W24" s="22"/>
      <c r="X24" s="38"/>
      <c r="Y24" s="22"/>
      <c r="Z24" s="53" t="s">
        <v>251</v>
      </c>
      <c r="AA24" s="40"/>
      <c r="AB24" s="40"/>
      <c r="AC24" s="40"/>
      <c r="AD24" s="40"/>
      <c r="AE24" s="40"/>
      <c r="AF24" s="40"/>
      <c r="AG24" s="40"/>
      <c r="AH24" s="40"/>
      <c r="AI24" s="40"/>
      <c r="AJ24" s="40"/>
      <c r="AK24" s="40"/>
      <c r="AL24" s="40"/>
      <c r="AM24" s="40"/>
      <c r="AN24" s="40"/>
      <c r="AO24" s="40"/>
      <c r="AP24" s="40"/>
      <c r="AQ24" s="40"/>
      <c r="AR24" s="40"/>
      <c r="AS24" s="40"/>
    </row>
    <row r="25" spans="1:45" x14ac:dyDescent="0.25">
      <c r="A25" s="6" t="s">
        <v>45</v>
      </c>
      <c r="B25" s="20"/>
      <c r="C25" s="21"/>
      <c r="D25" s="72" t="s">
        <v>364</v>
      </c>
      <c r="E25" s="73"/>
      <c r="F25" s="73"/>
      <c r="G25" s="38"/>
      <c r="H25" s="22"/>
      <c r="I25" s="38"/>
      <c r="J25" s="22" t="s">
        <v>46</v>
      </c>
      <c r="K25" s="40"/>
      <c r="L25" s="40"/>
      <c r="M25" s="40"/>
      <c r="N25" s="38"/>
      <c r="O25" s="40"/>
      <c r="P25" s="38"/>
      <c r="Q25" s="38"/>
      <c r="R25" s="38"/>
      <c r="S25" s="40"/>
      <c r="T25" s="38"/>
      <c r="U25" s="40"/>
      <c r="V25" s="37"/>
      <c r="W25" s="22"/>
      <c r="X25" s="38"/>
      <c r="Y25" s="22"/>
      <c r="Z25" s="53" t="s">
        <v>252</v>
      </c>
      <c r="AA25" s="40"/>
      <c r="AB25" s="40"/>
      <c r="AC25" s="40"/>
      <c r="AD25" s="40"/>
      <c r="AE25" s="40"/>
      <c r="AF25" s="40"/>
      <c r="AG25" s="40"/>
      <c r="AH25" s="40"/>
      <c r="AI25" s="40"/>
      <c r="AJ25" s="40"/>
      <c r="AK25" s="40"/>
      <c r="AL25" s="40"/>
      <c r="AM25" s="40"/>
      <c r="AN25" s="40"/>
      <c r="AO25" s="40"/>
      <c r="AP25" s="40"/>
      <c r="AQ25" s="40"/>
      <c r="AR25" s="40"/>
      <c r="AS25" s="40"/>
    </row>
    <row r="26" spans="1:45" x14ac:dyDescent="0.25">
      <c r="A26" s="6" t="s">
        <v>65</v>
      </c>
      <c r="B26" s="20"/>
      <c r="C26" s="21"/>
      <c r="D26" s="74"/>
      <c r="E26" s="74"/>
      <c r="F26" s="74"/>
      <c r="G26" s="38"/>
      <c r="H26" s="24"/>
      <c r="I26" s="58"/>
      <c r="J26" s="24" t="s">
        <v>83</v>
      </c>
      <c r="K26" s="40"/>
      <c r="L26" s="40"/>
      <c r="M26" s="40"/>
      <c r="N26" s="38"/>
      <c r="O26" s="40"/>
      <c r="P26" s="40"/>
      <c r="Q26" s="40"/>
      <c r="R26" s="40"/>
      <c r="S26" s="40"/>
      <c r="T26" s="38"/>
      <c r="U26" s="40"/>
      <c r="V26" s="55"/>
      <c r="W26" s="24"/>
      <c r="X26" s="58"/>
      <c r="Y26" s="24"/>
      <c r="Z26" s="56" t="s">
        <v>253</v>
      </c>
      <c r="AA26" s="40"/>
      <c r="AB26" s="40"/>
      <c r="AC26" s="40"/>
      <c r="AD26" s="40"/>
      <c r="AE26" s="40"/>
      <c r="AF26" s="40"/>
      <c r="AG26" s="40"/>
      <c r="AH26" s="40"/>
      <c r="AI26" s="40"/>
      <c r="AJ26" s="40"/>
      <c r="AK26" s="40"/>
      <c r="AL26" s="40"/>
      <c r="AM26" s="40"/>
      <c r="AN26" s="40"/>
      <c r="AO26" s="40"/>
      <c r="AP26" s="40"/>
      <c r="AQ26" s="40"/>
      <c r="AR26" s="40"/>
      <c r="AS26" s="40"/>
    </row>
    <row r="27" spans="1:45" x14ac:dyDescent="0.25">
      <c r="A27" s="22" t="s">
        <v>80</v>
      </c>
      <c r="B27" s="20"/>
      <c r="C27" s="21"/>
      <c r="D27" s="40"/>
      <c r="E27" s="40"/>
      <c r="F27" s="43"/>
      <c r="G27" s="40"/>
      <c r="H27" s="72" t="s">
        <v>365</v>
      </c>
      <c r="I27" s="73"/>
      <c r="J27" s="73"/>
      <c r="K27" s="40"/>
      <c r="L27" s="40"/>
      <c r="M27" s="40"/>
      <c r="N27" s="38"/>
      <c r="O27" s="40"/>
      <c r="P27" s="40"/>
      <c r="Q27" s="40"/>
      <c r="R27" s="40"/>
      <c r="S27" s="40"/>
      <c r="T27" s="40"/>
      <c r="U27" s="40"/>
      <c r="V27" s="77" t="s">
        <v>370</v>
      </c>
      <c r="W27" s="73"/>
      <c r="X27" s="73"/>
      <c r="Y27" s="73"/>
      <c r="Z27" s="73"/>
      <c r="AA27" s="40"/>
      <c r="AB27" s="40"/>
      <c r="AC27" s="40"/>
      <c r="AD27" s="40"/>
      <c r="AE27" s="40"/>
      <c r="AF27" s="40"/>
      <c r="AG27" s="40"/>
      <c r="AH27" s="40"/>
      <c r="AI27" s="40"/>
      <c r="AJ27" s="40"/>
      <c r="AK27" s="40"/>
      <c r="AL27" s="40"/>
      <c r="AM27" s="40"/>
      <c r="AN27" s="40"/>
      <c r="AO27" s="40"/>
      <c r="AP27" s="40"/>
      <c r="AQ27" s="40"/>
      <c r="AR27" s="40"/>
      <c r="AS27" s="40"/>
    </row>
    <row r="28" spans="1:45" x14ac:dyDescent="0.25">
      <c r="A28" s="6" t="s">
        <v>81</v>
      </c>
      <c r="B28" s="20"/>
      <c r="C28" s="21"/>
      <c r="D28" s="59"/>
      <c r="E28" s="38"/>
      <c r="F28" s="40"/>
      <c r="G28" s="40"/>
      <c r="H28" s="74"/>
      <c r="I28" s="74"/>
      <c r="J28" s="74"/>
      <c r="K28" s="38"/>
      <c r="L28" s="40"/>
      <c r="M28" s="40"/>
      <c r="N28" s="38"/>
      <c r="O28" s="38"/>
      <c r="P28" s="38"/>
      <c r="Q28" s="40"/>
      <c r="R28" s="40"/>
      <c r="S28" s="40"/>
      <c r="T28" s="40"/>
      <c r="U28" s="40"/>
      <c r="V28" s="74"/>
      <c r="W28" s="74"/>
      <c r="X28" s="74"/>
      <c r="Y28" s="74"/>
      <c r="Z28" s="74"/>
      <c r="AA28" s="40"/>
      <c r="AB28" s="40"/>
      <c r="AC28" s="40"/>
      <c r="AD28" s="40"/>
      <c r="AE28" s="40"/>
      <c r="AF28" s="40"/>
      <c r="AG28" s="40"/>
      <c r="AH28" s="40"/>
      <c r="AI28" s="40"/>
      <c r="AJ28" s="40"/>
      <c r="AK28" s="40"/>
      <c r="AL28" s="40"/>
      <c r="AM28" s="40"/>
      <c r="AN28" s="40"/>
      <c r="AO28" s="40"/>
      <c r="AP28" s="40"/>
      <c r="AQ28" s="40"/>
      <c r="AR28" s="40"/>
      <c r="AS28" s="40"/>
    </row>
    <row r="29" spans="1:45" x14ac:dyDescent="0.25">
      <c r="A29" s="22" t="s">
        <v>82</v>
      </c>
      <c r="B29" s="20"/>
      <c r="C29" s="21"/>
      <c r="D29" s="43"/>
      <c r="E29" s="43"/>
      <c r="F29" s="40"/>
      <c r="G29" s="40"/>
      <c r="H29" s="59"/>
      <c r="I29" s="38"/>
      <c r="J29" s="43"/>
      <c r="K29" s="43"/>
      <c r="L29" s="40"/>
      <c r="M29" s="40"/>
      <c r="N29" s="38"/>
      <c r="O29" s="38"/>
      <c r="P29" s="38"/>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row>
    <row r="30" spans="1:45" x14ac:dyDescent="0.25">
      <c r="A30" s="24" t="s">
        <v>87</v>
      </c>
      <c r="B30" s="23"/>
      <c r="C30" s="12"/>
      <c r="D30" s="38"/>
      <c r="E30" s="43"/>
      <c r="F30" s="40"/>
      <c r="G30" s="41"/>
      <c r="H30" s="43"/>
      <c r="I30" s="43"/>
      <c r="J30" s="40"/>
      <c r="K30" s="43"/>
      <c r="L30" s="40"/>
      <c r="M30" s="40"/>
      <c r="N30" s="40"/>
      <c r="O30" s="38"/>
      <c r="P30" s="38"/>
      <c r="Q30" s="38"/>
      <c r="R30" s="38"/>
      <c r="S30" s="38"/>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row>
    <row r="31" spans="1:45" x14ac:dyDescent="0.25">
      <c r="A31" s="60" t="s">
        <v>363</v>
      </c>
      <c r="B31" s="21"/>
      <c r="C31" s="21"/>
      <c r="D31" s="12"/>
      <c r="E31" s="12"/>
      <c r="F31" s="27"/>
      <c r="G31" s="12"/>
      <c r="H31" s="12"/>
      <c r="I31" s="34"/>
      <c r="J31" s="27"/>
      <c r="K31" s="12"/>
      <c r="L31" s="27"/>
      <c r="M31" s="27"/>
      <c r="N31" s="27"/>
      <c r="O31" s="12"/>
      <c r="P31" s="12"/>
      <c r="Q31" s="12"/>
      <c r="R31" s="12"/>
      <c r="S31" s="12"/>
      <c r="T31" s="21"/>
    </row>
    <row r="32" spans="1:45" x14ac:dyDescent="0.25">
      <c r="A32" s="21"/>
      <c r="B32" s="21"/>
      <c r="C32" s="21"/>
      <c r="D32" s="12"/>
      <c r="E32" s="12"/>
      <c r="F32" s="12"/>
      <c r="G32" s="12"/>
      <c r="H32" s="12"/>
      <c r="I32" s="12"/>
      <c r="J32" s="27"/>
      <c r="K32" s="12"/>
      <c r="L32" s="27"/>
      <c r="M32" s="27"/>
      <c r="N32" s="27"/>
      <c r="O32" s="12"/>
      <c r="P32" s="12"/>
      <c r="Q32" s="12"/>
      <c r="R32" s="12"/>
      <c r="S32" s="12"/>
      <c r="T32" s="21"/>
    </row>
    <row r="33" spans="1:34" x14ac:dyDescent="0.25">
      <c r="A33" s="29"/>
      <c r="B33" s="21"/>
      <c r="C33" s="21"/>
      <c r="D33" s="12"/>
      <c r="E33" s="12"/>
      <c r="F33" s="12"/>
      <c r="G33" s="12"/>
      <c r="H33" s="12"/>
      <c r="I33" s="12"/>
      <c r="J33" s="27"/>
      <c r="K33" s="12"/>
      <c r="O33" s="12"/>
      <c r="P33" s="12"/>
      <c r="Q33" s="12"/>
      <c r="R33" s="12"/>
      <c r="S33" s="12"/>
      <c r="T33" s="21"/>
    </row>
    <row r="34" spans="1:34" x14ac:dyDescent="0.25">
      <c r="A34" s="28"/>
      <c r="B34" s="21"/>
      <c r="C34" s="21"/>
      <c r="D34" s="26"/>
      <c r="E34" s="12"/>
      <c r="F34" s="12"/>
      <c r="G34" s="12"/>
      <c r="H34" s="12"/>
      <c r="I34" s="12"/>
      <c r="J34" s="27"/>
      <c r="K34" s="12"/>
      <c r="L34" s="27"/>
      <c r="O34" s="12"/>
      <c r="P34" s="12"/>
      <c r="Q34" s="12"/>
      <c r="R34" s="12"/>
      <c r="S34" s="12"/>
      <c r="T34" s="21"/>
    </row>
    <row r="35" spans="1:34" x14ac:dyDescent="0.25">
      <c r="A35" s="12"/>
      <c r="B35" s="21"/>
      <c r="C35" s="21"/>
      <c r="D35" s="12"/>
      <c r="E35" s="12"/>
      <c r="F35" s="12"/>
      <c r="G35" s="12"/>
      <c r="H35" s="12"/>
      <c r="I35" s="12"/>
      <c r="J35" s="27"/>
      <c r="K35" s="12"/>
      <c r="O35" s="12"/>
      <c r="P35" s="12"/>
      <c r="Q35" s="12"/>
      <c r="R35" s="12"/>
      <c r="S35" s="12"/>
      <c r="T35" s="21"/>
    </row>
    <row r="36" spans="1:34" x14ac:dyDescent="0.25">
      <c r="A36" t="str">
        <f>""&amp;CHAR(34)&amp;A6&amp;CHAR(34)</f>
        <v>"Biodiversity"</v>
      </c>
      <c r="B36" s="21"/>
      <c r="C36" s="21"/>
      <c r="D36" t="str">
        <f>""&amp;CHAR(34)&amp;D6&amp;CHAR(34)</f>
        <v>"Conservation"</v>
      </c>
      <c r="E36" s="12"/>
      <c r="F36" t="str">
        <f>""&amp;CHAR(34)&amp;F6&amp;CHAR(34)</f>
        <v>"Nature"</v>
      </c>
      <c r="G36" s="12"/>
      <c r="H36" t="str">
        <f>""&amp;CHAR(34)&amp;H6&amp;CHAR(34)</f>
        <v>"Restoration"</v>
      </c>
      <c r="I36" s="12"/>
      <c r="J36" t="str">
        <f>""&amp;CHAR(34)&amp;J6&amp;CHAR(34)</f>
        <v>"Nature"</v>
      </c>
      <c r="K36" s="12"/>
      <c r="L36" t="str">
        <f>""&amp;CHAR(34)&amp;L6&amp;CHAR(34)</f>
        <v>"Ecosystem"</v>
      </c>
      <c r="N36" t="str">
        <f>""&amp;CHAR(34)&amp;N6&amp;CHAR(34)</f>
        <v>"Pristine"</v>
      </c>
      <c r="O36" s="12"/>
      <c r="P36" t="str">
        <f>""&amp;CHAR(34)&amp;P6&amp;CHAR(34)</f>
        <v>"Ecosystem services"</v>
      </c>
      <c r="Q36" s="12"/>
      <c r="R36" t="str">
        <f>""&amp;CHAR(34)&amp;R6&amp;CHAR(34)</f>
        <v>"Nature"</v>
      </c>
      <c r="S36" s="12"/>
      <c r="T36" t="str">
        <f>""&amp;CHAR(34)&amp;T6&amp;CHAR(34)</f>
        <v>"Management"</v>
      </c>
      <c r="V36" t="str">
        <f>""&amp;CHAR(34)&amp;V6&amp;CHAR(34)</f>
        <v>"ecosystem "</v>
      </c>
      <c r="X36" t="str">
        <f>""&amp;CHAR(34)&amp;X6&amp;CHAR(34)</f>
        <v>"Greenhouse gas"</v>
      </c>
      <c r="Z36" t="str">
        <f>""&amp;CHAR(34)&amp;Z6&amp;CHAR(34)</f>
        <v>"Accumulation"</v>
      </c>
      <c r="AB36" t="str">
        <f>""&amp;CHAR(34)&amp;AB6&amp;CHAR(34)</f>
        <v>"endanger*"</v>
      </c>
      <c r="AD36" t="str">
        <f>""&amp;CHAR(34)&amp;AD6&amp;CHAR(34)</f>
        <v>"animal"</v>
      </c>
      <c r="AF36" t="str">
        <f>""&amp;CHAR(34)&amp;AF6&amp;CHAR(34)</f>
        <v>"invasive species"</v>
      </c>
      <c r="AH36" t="str">
        <f>""&amp;CHAR(34)&amp;AH6&amp;CHAR(34)</f>
        <v>"combat*"</v>
      </c>
    </row>
    <row r="37" spans="1:34" x14ac:dyDescent="0.25">
      <c r="A37" t="str">
        <f>A36&amp;" or "&amp;CHAR(34)&amp;A7&amp;CHAR(34)</f>
        <v>"Biodiversity" or "Natura 2000"</v>
      </c>
      <c r="B37" s="21"/>
      <c r="C37" s="21"/>
      <c r="D37" t="str">
        <f>D36&amp;" or "&amp;CHAR(34)&amp;D7&amp;CHAR(34)</f>
        <v>"Conservation" or "Conserving"</v>
      </c>
      <c r="E37" s="12"/>
      <c r="F37" t="str">
        <f>F36&amp;" or "&amp;CHAR(34)&amp;F7&amp;CHAR(34)</f>
        <v>"Nature" or "Ecosystem"</v>
      </c>
      <c r="G37" s="12"/>
      <c r="H37" t="str">
        <f>H36&amp;" or "&amp;CHAR(34)&amp;H7&amp;CHAR(34)</f>
        <v>"Restoration" or "Restoring"</v>
      </c>
      <c r="I37" s="12"/>
      <c r="J37" t="str">
        <f>J36&amp;" or "&amp;CHAR(34)&amp;J7&amp;CHAR(34)</f>
        <v>"Nature" or "Ecosystem"</v>
      </c>
      <c r="K37" s="12"/>
      <c r="L37" t="str">
        <f>L36&amp;" or "&amp;CHAR(34)&amp;L7&amp;CHAR(34)</f>
        <v>"Ecosystem" or "Habitat"</v>
      </c>
      <c r="N37" t="str">
        <f>N36&amp;" or "&amp;CHAR(34)&amp;N7&amp;CHAR(34)</f>
        <v>"Pristine" or "Primeval"</v>
      </c>
      <c r="O37" s="12"/>
      <c r="P37" t="str">
        <f>P36&amp;" or "&amp;CHAR(34)&amp;P7&amp;CHAR(34)</f>
        <v>"Ecosystem services" or "Ecosystem adapt*"</v>
      </c>
      <c r="Q37" s="21"/>
      <c r="R37" t="str">
        <f>R36&amp;" or "&amp;CHAR(34)&amp;R7&amp;CHAR(34)</f>
        <v>"Nature" or "Ecosystem"</v>
      </c>
      <c r="S37" s="12"/>
      <c r="T37" t="str">
        <f>T36&amp;" or "&amp;CHAR(34)&amp;T7&amp;CHAR(34)</f>
        <v>"Management" or "Monitor*"</v>
      </c>
      <c r="V37" t="str">
        <f>V36&amp;" or "&amp;CHAR(34)&amp;V7&amp;CHAR(34)</f>
        <v>"ecosystem " or "vegetation"</v>
      </c>
      <c r="X37" t="str">
        <f>X36&amp;" or "&amp;CHAR(34)&amp;X7&amp;CHAR(34)</f>
        <v>"Greenhouse gas" or "GHG"</v>
      </c>
      <c r="Z37" t="str">
        <f>Z36&amp;" or "&amp;CHAR(34)&amp;Z7&amp;CHAR(34)</f>
        <v>"Accumulation" or "Balance "</v>
      </c>
      <c r="AB37" t="str">
        <f>AB36&amp;" or "&amp;CHAR(34)&amp;AB7&amp;CHAR(34)</f>
        <v>"endanger*" or "extinction"</v>
      </c>
      <c r="AD37" t="str">
        <f>AD36&amp;" or "&amp;CHAR(34)&amp;AD7&amp;CHAR(34)</f>
        <v>"animal" or "ecosystem"</v>
      </c>
      <c r="AH37" t="str">
        <f>AH36&amp;" or "&amp;CHAR(34)&amp;AH7&amp;CHAR(34)</f>
        <v>"combat*" or "control"</v>
      </c>
    </row>
    <row r="38" spans="1:34" x14ac:dyDescent="0.25">
      <c r="A38" t="str">
        <f t="shared" ref="A38:A60" si="0">A37&amp;" or "&amp;CHAR(34)&amp;A8&amp;CHAR(34)</f>
        <v>"Biodiversity" or "Natura 2000" or "Red list"</v>
      </c>
      <c r="B38" s="21"/>
      <c r="C38" s="21"/>
      <c r="D38" t="str">
        <f t="shared" ref="D38:D40" si="1">D37&amp;" or "&amp;CHAR(34)&amp;D8&amp;CHAR(34)</f>
        <v>"Conservation" or "Conserving" or "Preservation"</v>
      </c>
      <c r="E38" s="12"/>
      <c r="F38" t="str">
        <f t="shared" ref="F38:F54" si="2">F37&amp;" or "&amp;CHAR(34)&amp;F8&amp;CHAR(34)</f>
        <v>"Nature" or "Ecosystem" or "Habitat"</v>
      </c>
      <c r="G38" s="12"/>
      <c r="H38" t="str">
        <f t="shared" ref="H38:H39" si="3">H37&amp;" or "&amp;CHAR(34)&amp;H8&amp;CHAR(34)</f>
        <v>"Restoration" or "Restoring" or "Restored"</v>
      </c>
      <c r="I38" s="12"/>
      <c r="J38" t="str">
        <f t="shared" ref="J38:J56" si="4">J37&amp;" or "&amp;CHAR(34)&amp;J8&amp;CHAR(34)</f>
        <v>"Nature" or "Ecosystem" or "Habitat"</v>
      </c>
      <c r="K38" s="12"/>
      <c r="L38" s="27"/>
      <c r="N38" t="str">
        <f t="shared" ref="N38:N48" si="5">N37&amp;" or "&amp;CHAR(34)&amp;N8&amp;CHAR(34)</f>
        <v>"Pristine" or "Primeval" or "Virgin"</v>
      </c>
      <c r="O38" s="12"/>
      <c r="P38" t="str">
        <f t="shared" ref="P38:P44" si="6">P37&amp;" or "&amp;CHAR(34)&amp;P8&amp;CHAR(34)</f>
        <v>"Ecosystem services" or "Ecosystem adapt*" or "Ecological balance "</v>
      </c>
      <c r="Q38" s="12"/>
      <c r="R38" t="str">
        <f t="shared" ref="R38:R41" si="7">R37&amp;" or "&amp;CHAR(34)&amp;R8&amp;CHAR(34)</f>
        <v>"Nature" or "Ecosystem" or "Habitat"</v>
      </c>
      <c r="S38" s="12"/>
      <c r="T38" s="21"/>
      <c r="V38" t="str">
        <f t="shared" ref="V38:V45" si="8">V37&amp;" or "&amp;CHAR(34)&amp;V8&amp;CHAR(34)</f>
        <v>"ecosystem " or "vegetation" or "habitat"</v>
      </c>
      <c r="X38" t="str">
        <f t="shared" ref="X38:X41" si="9">X37&amp;" or "&amp;CHAR(34)&amp;X8&amp;CHAR(34)</f>
        <v>"Greenhouse gas" or "GHG" or "Carbon"</v>
      </c>
      <c r="Z38" t="str">
        <f t="shared" ref="Z38:Z56" si="10">Z37&amp;" or "&amp;CHAR(34)&amp;Z8&amp;CHAR(34)</f>
        <v>"Accumulation" or "Balance " or "Budget"</v>
      </c>
      <c r="AD38" t="str">
        <f t="shared" ref="AD38:AD47" si="11">AD37&amp;" or "&amp;CHAR(34)&amp;AD8&amp;CHAR(34)</f>
        <v>"animal" or "ecosystem" or "endemic"</v>
      </c>
      <c r="AH38" t="str">
        <f t="shared" ref="AH38:AH43" si="12">AH37&amp;" or "&amp;CHAR(34)&amp;AH8&amp;CHAR(34)</f>
        <v>"combat*" or "control" or "introduction"</v>
      </c>
    </row>
    <row r="39" spans="1:34" x14ac:dyDescent="0.25">
      <c r="A39" t="str">
        <f t="shared" si="0"/>
        <v>"Biodiversity" or "Natura 2000" or "Red list" or "Red listed species"</v>
      </c>
      <c r="C39" s="21"/>
      <c r="D39" t="str">
        <f t="shared" si="1"/>
        <v>"Conservation" or "Conserving" or "Preservation" or "Preserving"</v>
      </c>
      <c r="E39" s="12"/>
      <c r="F39" t="str">
        <f t="shared" si="2"/>
        <v>"Nature" or "Ecosystem" or "Habitat" or "Species"</v>
      </c>
      <c r="G39" s="12"/>
      <c r="H39" t="str">
        <f t="shared" si="3"/>
        <v>"Restoration" or "Restoring" or "Restored" or "Restore"</v>
      </c>
      <c r="I39" s="12"/>
      <c r="J39" t="str">
        <f t="shared" si="4"/>
        <v>"Nature" or "Ecosystem" or "Habitat" or "Landscape"</v>
      </c>
      <c r="K39" s="12"/>
      <c r="L39" s="26"/>
      <c r="M39" s="12"/>
      <c r="N39" t="str">
        <f t="shared" si="5"/>
        <v>"Pristine" or "Primeval" or "Virgin" or "Natural"</v>
      </c>
      <c r="O39" s="12"/>
      <c r="P39" t="str">
        <f t="shared" si="6"/>
        <v>"Ecosystem services" or "Ecosystem adapt*" or "Ecological balance " or "Ecological function"</v>
      </c>
      <c r="Q39" s="12"/>
      <c r="R39" t="str">
        <f t="shared" si="7"/>
        <v>"Nature" or "Ecosystem" or "Habitat" or "Species"</v>
      </c>
      <c r="S39" s="12"/>
      <c r="T39" s="21"/>
      <c r="V39" t="str">
        <f t="shared" si="8"/>
        <v>"ecosystem " or "vegetation" or "habitat" or "terrestrial"</v>
      </c>
      <c r="X39" t="str">
        <f t="shared" si="9"/>
        <v>"Greenhouse gas" or "GHG" or "Carbon" or "CO2"</v>
      </c>
      <c r="Z39" t="str">
        <f t="shared" si="10"/>
        <v>"Accumulation" or "Balance " or "Budget" or "Capture"</v>
      </c>
      <c r="AD39" t="str">
        <f t="shared" si="11"/>
        <v>"animal" or "ecosystem" or "endemic" or "fauna"</v>
      </c>
      <c r="AH39" t="str">
        <f t="shared" si="12"/>
        <v>"combat*" or "control" or "introduction" or "manag*"</v>
      </c>
    </row>
    <row r="40" spans="1:34" x14ac:dyDescent="0.25">
      <c r="A40" t="str">
        <f t="shared" si="0"/>
        <v>"Biodiversity" or "Natura 2000" or "Red list" or "Red listed species" or "Endangered species"</v>
      </c>
      <c r="C40" s="30"/>
      <c r="D40" t="str">
        <f t="shared" si="1"/>
        <v>"Conservation" or "Conserving" or "Preservation" or "Preserving" or "Protection"</v>
      </c>
      <c r="E40" s="12"/>
      <c r="F40" t="str">
        <f t="shared" si="2"/>
        <v>"Nature" or "Ecosystem" or "Habitat" or "Species" or "Wildlife"</v>
      </c>
      <c r="G40" s="12"/>
      <c r="H40" s="26"/>
      <c r="I40" s="12"/>
      <c r="J40" t="str">
        <f t="shared" si="4"/>
        <v>"Nature" or "Ecosystem" or "Habitat" or "Landscape" or "Forest"</v>
      </c>
      <c r="K40" s="12"/>
      <c r="L40" s="26"/>
      <c r="M40" s="12"/>
      <c r="N40" t="str">
        <f t="shared" si="5"/>
        <v>"Pristine" or "Primeval" or "Virgin" or "Natural" or "Oldgrowth"</v>
      </c>
      <c r="O40" s="12"/>
      <c r="P40" t="str">
        <f t="shared" si="6"/>
        <v>"Ecosystem services" or "Ecosystem adapt*" or "Ecological balance " or "Ecological function" or "Ecological proces"</v>
      </c>
      <c r="Q40" s="12"/>
      <c r="R40" t="str">
        <f t="shared" si="7"/>
        <v>"Nature" or "Ecosystem" or "Habitat" or "Species" or "Wildlife"</v>
      </c>
      <c r="S40" s="12"/>
      <c r="T40" s="21"/>
      <c r="V40" t="str">
        <f t="shared" si="8"/>
        <v>"ecosystem " or "vegetation" or "habitat" or "terrestrial" or "aquatic environment"</v>
      </c>
      <c r="X40" t="str">
        <f t="shared" si="9"/>
        <v>"Greenhouse gas" or "GHG" or "Carbon" or "CO2" or "Methane"</v>
      </c>
      <c r="Z40" t="str">
        <f t="shared" si="10"/>
        <v>"Accumulation" or "Balance " or "Budget" or "Capture" or "Content"</v>
      </c>
      <c r="AD40" t="str">
        <f t="shared" si="11"/>
        <v>"animal" or "ecosystem" or "endemic" or "fauna" or "flora"</v>
      </c>
      <c r="AH40" t="str">
        <f t="shared" si="12"/>
        <v>"combat*" or "control" or "introduction" or "manag*" or "mitigat*"</v>
      </c>
    </row>
    <row r="41" spans="1:34" x14ac:dyDescent="0.25">
      <c r="A41" t="str">
        <f t="shared" si="0"/>
        <v>"Biodiversity" or "Natura 2000" or "Red list" or "Red listed species" or "Endangered species" or "Threatened species"</v>
      </c>
      <c r="C41" s="30"/>
      <c r="E41" s="12"/>
      <c r="F41" t="str">
        <f t="shared" si="2"/>
        <v>"Nature" or "Ecosystem" or "Habitat" or "Species" or "Wildlife" or "Landscape"</v>
      </c>
      <c r="G41" s="10"/>
      <c r="H41" s="26"/>
      <c r="I41" s="12"/>
      <c r="J41" t="str">
        <f t="shared" si="4"/>
        <v>"Nature" or "Ecosystem" or "Habitat" or "Landscape" or "Forest" or "Woodland"</v>
      </c>
      <c r="K41" s="12"/>
      <c r="L41" s="26"/>
      <c r="M41" s="12"/>
      <c r="N41" t="str">
        <f t="shared" si="5"/>
        <v>"Pristine" or "Primeval" or "Virgin" or "Natural" or "Oldgrowth" or "Untouched "</v>
      </c>
      <c r="O41" s="12"/>
      <c r="P41" t="str">
        <f t="shared" si="6"/>
        <v>"Ecosystem services" or "Ecosystem adapt*" or "Ecological balance " or "Ecological function" or "Ecological proces" or "Ecological structure"</v>
      </c>
      <c r="Q41" s="12"/>
      <c r="R41" t="str">
        <f t="shared" si="7"/>
        <v>"Nature" or "Ecosystem" or "Habitat" or "Species" or "Wildlife" or "Landscape"</v>
      </c>
      <c r="S41" s="12"/>
      <c r="T41" s="21"/>
      <c r="V41" t="str">
        <f t="shared" si="8"/>
        <v>"ecosystem " or "vegetation" or "habitat" or "terrestrial" or "aquatic environment" or "aquatic system"</v>
      </c>
      <c r="X41" t="str">
        <f t="shared" si="9"/>
        <v>"Greenhouse gas" or "GHG" or "Carbon" or "CO2" or "Methane" or "CH4"</v>
      </c>
      <c r="Z41" t="str">
        <f t="shared" si="10"/>
        <v>"Accumulation" or "Balance " or "Budget" or "Capture" or "Content" or "Cycl*"</v>
      </c>
      <c r="AD41" t="str">
        <f t="shared" si="11"/>
        <v>"animal" or "ecosystem" or "endemic" or "fauna" or "flora" or "habitat"</v>
      </c>
      <c r="AH41" t="str">
        <f t="shared" si="12"/>
        <v>"combat*" or "control" or "introduction" or "manag*" or "mitigat*" or "monitor*"</v>
      </c>
    </row>
    <row r="42" spans="1:34" x14ac:dyDescent="0.25">
      <c r="A42" t="str">
        <f t="shared" si="0"/>
        <v>"Biodiversity" or "Natura 2000" or "Red list" or "Red listed species" or "Endangered species" or "Threatened species" or "Extinction risk"</v>
      </c>
      <c r="C42" s="30"/>
      <c r="E42" s="12"/>
      <c r="F42" t="str">
        <f t="shared" si="2"/>
        <v>"Nature" or "Ecosystem" or "Habitat" or "Species" or "Wildlife" or "Landscape" or "Forest"</v>
      </c>
      <c r="G42" s="10"/>
      <c r="H42" s="12"/>
      <c r="I42" s="12"/>
      <c r="J42" t="str">
        <f t="shared" si="4"/>
        <v>"Nature" or "Ecosystem" or "Habitat" or "Landscape" or "Forest" or "Woodland" or "Grassland "</v>
      </c>
      <c r="K42" s="12"/>
      <c r="L42" s="12"/>
      <c r="M42" s="12"/>
      <c r="N42" t="str">
        <f t="shared" si="5"/>
        <v>"Pristine" or "Primeval" or "Virgin" or "Natural" or "Oldgrowth" or "Untouched " or "Near-natural"</v>
      </c>
      <c r="O42" s="12"/>
      <c r="P42" t="str">
        <f t="shared" si="6"/>
        <v>"Ecosystem services" or "Ecosystem adapt*" or "Ecological balance " or "Ecological function" or "Ecological proces" or "Ecological structure" or "Ecological tolerance"</v>
      </c>
      <c r="Q42" s="12"/>
      <c r="S42" s="12"/>
      <c r="T42" s="21"/>
      <c r="V42" t="str">
        <f t="shared" si="8"/>
        <v>"ecosystem " or "vegetation" or "habitat" or "terrestrial" or "aquatic environment" or "aquatic system" or "inland water"</v>
      </c>
      <c r="Z42" t="str">
        <f t="shared" si="10"/>
        <v>"Accumulation" or "Balance " or "Budget" or "Capture" or "Content" or "Cycl*" or "Density"</v>
      </c>
      <c r="AD42" t="str">
        <f t="shared" si="11"/>
        <v>"animal" or "ecosystem" or "endemic" or "fauna" or "flora" or "habitat" or "mammal"</v>
      </c>
      <c r="AH42" t="str">
        <f t="shared" si="12"/>
        <v>"combat*" or "control" or "introduction" or "manag*" or "mitigat*" or "monitor*" or "prevent*"</v>
      </c>
    </row>
    <row r="43" spans="1:34" x14ac:dyDescent="0.25">
      <c r="A43" t="str">
        <f t="shared" si="0"/>
        <v>"Biodiversity" or "Natura 2000" or "Red list" or "Red listed species" or "Endangered species" or "Threatened species" or "Extinction risk" or "Nature conservation"</v>
      </c>
      <c r="C43" s="30"/>
      <c r="D43" s="28"/>
      <c r="E43" s="12"/>
      <c r="F43" t="str">
        <f t="shared" si="2"/>
        <v>"Nature" or "Ecosystem" or "Habitat" or "Species" or "Wildlife" or "Landscape" or "Forest" or "Woodland"</v>
      </c>
      <c r="G43" s="10"/>
      <c r="H43" s="26"/>
      <c r="I43" s="12"/>
      <c r="J43" t="str">
        <f t="shared" si="4"/>
        <v>"Nature" or "Ecosystem" or "Habitat" or "Landscape" or "Forest" or "Woodland" or "Grassland " or "Wetland"</v>
      </c>
      <c r="K43" s="12"/>
      <c r="L43" s="12"/>
      <c r="M43" s="12"/>
      <c r="N43" t="str">
        <f t="shared" si="5"/>
        <v>"Pristine" or "Primeval" or "Virgin" or "Natural" or "Oldgrowth" or "Untouched " or "Near-natural" or "Semi-natural"</v>
      </c>
      <c r="O43" s="12"/>
      <c r="P43" t="str">
        <f t="shared" si="6"/>
        <v>"Ecosystem services" or "Ecosystem adapt*" or "Ecological balance " or "Ecological function" or "Ecological proces" or "Ecological structure" or "Ecological tolerance" or "Ecological response "</v>
      </c>
      <c r="Q43" s="12"/>
      <c r="S43" s="12"/>
      <c r="V43" t="str">
        <f t="shared" si="8"/>
        <v>"ecosystem " or "vegetation" or "habitat" or "terrestrial" or "aquatic environment" or "aquatic system" or "inland water" or "lake"</v>
      </c>
      <c r="Z43" t="str">
        <f t="shared" si="10"/>
        <v>"Accumulation" or "Balance " or "Budget" or "Capture" or "Content" or "Cycl*" or "Density" or "Dynamics"</v>
      </c>
      <c r="AD43" t="str">
        <f t="shared" si="11"/>
        <v>"animal" or "ecosystem" or "endemic" or "fauna" or "flora" or "habitat" or "mammal" or "plant"</v>
      </c>
      <c r="AH43" t="str">
        <f t="shared" si="12"/>
        <v>"combat*" or "control" or "introduction" or "manag*" or "mitigat*" or "monitor*" or "prevent*" or "spread*"</v>
      </c>
    </row>
    <row r="44" spans="1:34" x14ac:dyDescent="0.25">
      <c r="A44" t="str">
        <f t="shared" si="0"/>
        <v>"Biodiversity" or "Natura 2000" or "Red list" or "Red listed species" or "Endangered species" or "Threatened species" or "Extinction risk" or "Nature conservation" or "Nature protection"</v>
      </c>
      <c r="C44" s="30"/>
      <c r="D44" s="26"/>
      <c r="E44" s="12"/>
      <c r="F44" t="str">
        <f t="shared" si="2"/>
        <v>"Nature" or "Ecosystem" or "Habitat" or "Species" or "Wildlife" or "Landscape" or "Forest" or "Woodland" or "Grassland "</v>
      </c>
      <c r="G44" s="10"/>
      <c r="H44" s="26"/>
      <c r="I44" s="12"/>
      <c r="J44" t="str">
        <f t="shared" si="4"/>
        <v>"Nature" or "Ecosystem" or "Habitat" or "Landscape" or "Forest" or "Woodland" or "Grassland " or "Wetland" or "Lake"</v>
      </c>
      <c r="K44" s="12"/>
      <c r="L44" s="12"/>
      <c r="M44" s="12"/>
      <c r="N44" t="str">
        <f t="shared" si="5"/>
        <v>"Pristine" or "Primeval" or "Virgin" or "Natural" or "Oldgrowth" or "Untouched " or "Near-natural" or "Semi-natural" or "Close-to-nature"</v>
      </c>
      <c r="O44" s="12"/>
      <c r="P44" t="str">
        <f t="shared" si="6"/>
        <v>"Ecosystem services" or "Ecosystem adapt*" or "Ecological balance " or "Ecological function" or "Ecological proces" or "Ecological structure" or "Ecological tolerance" or "Ecological response " or "Ecosystem functioning"</v>
      </c>
      <c r="Q44" s="12"/>
      <c r="S44" s="12"/>
      <c r="V44" t="str">
        <f t="shared" si="8"/>
        <v>"ecosystem " or "vegetation" or "habitat" or "terrestrial" or "aquatic environment" or "aquatic system" or "inland water" or "lake" or "wetland"</v>
      </c>
      <c r="Z44" t="str">
        <f t="shared" si="10"/>
        <v>"Accumulation" or "Balance " or "Budget" or "Capture" or "Content" or "Cycl*" or "Density" or "Dynamics" or "Emissions"</v>
      </c>
      <c r="AD44" t="str">
        <f t="shared" si="11"/>
        <v>"animal" or "ecosystem" or "endemic" or "fauna" or "flora" or "habitat" or "mammal" or "plant" or "population"</v>
      </c>
    </row>
    <row r="45" spans="1:34" x14ac:dyDescent="0.25">
      <c r="A45" t="str">
        <f t="shared" si="0"/>
        <v>"Biodiversity" or "Natura 2000" or "Red list" or "Red listed species" or "Endangered species" or "Threatened species" or "Extinction risk" or "Nature conservation" or "Nature protection" or "Nature preservation"</v>
      </c>
      <c r="C45" s="30"/>
      <c r="D45" s="26"/>
      <c r="E45" s="12"/>
      <c r="F45" t="str">
        <f t="shared" si="2"/>
        <v>"Nature" or "Ecosystem" or "Habitat" or "Species" or "Wildlife" or "Landscape" or "Forest" or "Woodland" or "Grassland " or "Wetland"</v>
      </c>
      <c r="H45" s="12"/>
      <c r="I45" s="12"/>
      <c r="J45" t="str">
        <f t="shared" si="4"/>
        <v>"Nature" or "Ecosystem" or "Habitat" or "Landscape" or "Forest" or "Woodland" or "Grassland " or "Wetland" or "Lake" or "Species diversity"</v>
      </c>
      <c r="K45" s="12"/>
      <c r="L45" s="12"/>
      <c r="M45" s="12"/>
      <c r="N45" t="str">
        <f t="shared" si="5"/>
        <v>"Pristine" or "Primeval" or "Virgin" or "Natural" or "Oldgrowth" or "Untouched " or "Near-natural" or "Semi-natural" or "Close-to-nature" or "Dynamics"</v>
      </c>
      <c r="O45" s="12"/>
      <c r="Q45" s="12"/>
      <c r="S45" s="12"/>
      <c r="V45" t="str">
        <f t="shared" si="8"/>
        <v>"ecosystem " or "vegetation" or "habitat" or "terrestrial" or "aquatic environment" or "aquatic system" or "inland water" or "lake" or "wetland" or "ocean"</v>
      </c>
      <c r="Z45" t="str">
        <f t="shared" si="10"/>
        <v>"Accumulation" or "Balance " or "Budget" or "Capture" or "Content" or "Cycl*" or "Density" or "Dynamics" or "Emissions" or "Fingerprint"</v>
      </c>
      <c r="AD45" t="str">
        <f t="shared" si="11"/>
        <v>"animal" or "ecosystem" or "endemic" or "fauna" or "flora" or "habitat" or "mammal" or "plant" or "population" or "species"</v>
      </c>
    </row>
    <row r="46" spans="1:34" x14ac:dyDescent="0.25">
      <c r="A46" t="str">
        <f t="shared" si="0"/>
        <v>"Biodiversity" or "Natura 2000" or "Red list" or "Red listed species" or "Endangered species" or "Threatened species" or "Extinction risk" or "Nature conservation" or "Nature protection" or "Nature preservation" or "Ecosystem conservation"</v>
      </c>
      <c r="C46" s="30"/>
      <c r="D46" s="12"/>
      <c r="E46" s="12"/>
      <c r="F46" t="str">
        <f t="shared" si="2"/>
        <v>"Nature" or "Ecosystem" or "Habitat" or "Species" or "Wildlife" or "Landscape" or "Forest" or "Woodland" or "Grassland " or "Wetland" or "Disturbance factor"</v>
      </c>
      <c r="H46" s="12"/>
      <c r="I46" s="12"/>
      <c r="J46" t="str">
        <f t="shared" si="4"/>
        <v>"Nature" or "Ecosystem" or "Habitat" or "Landscape" or "Forest" or "Woodland" or "Grassland " or "Wetland" or "Lake" or "Species diversity" or "Species dynamics"</v>
      </c>
      <c r="K46" s="12"/>
      <c r="L46" s="12"/>
      <c r="M46" s="12"/>
      <c r="N46" t="str">
        <f t="shared" si="5"/>
        <v>"Pristine" or "Primeval" or "Virgin" or "Natural" or "Oldgrowth" or "Untouched " or "Near-natural" or "Semi-natural" or "Close-to-nature" or "Dynamics" or "Succession"</v>
      </c>
      <c r="O46" s="12"/>
      <c r="Q46" s="12"/>
      <c r="R46" s="12"/>
      <c r="S46" s="12"/>
      <c r="Z46" t="str">
        <f t="shared" si="10"/>
        <v>"Accumulation" or "Balance " or "Budget" or "Capture" or "Content" or "Cycl*" or "Density" or "Dynamics" or "Emissions" or "Fingerprint" or "Fixation"</v>
      </c>
      <c r="AD46" t="str">
        <f t="shared" si="11"/>
        <v>"animal" or "ecosystem" or "endemic" or "fauna" or "flora" or "habitat" or "mammal" or "plant" or "population" or "species" or "tree "</v>
      </c>
    </row>
    <row r="47" spans="1:34" x14ac:dyDescent="0.25">
      <c r="A47" t="str">
        <f t="shared" si="0"/>
        <v>"Biodiversity" or "Natura 2000" or "Red list" or "Red listed species" or "Endangered species" or "Threatened species" or "Extinction risk" or "Nature conservation" or "Nature protection" or "Nature preservation" or "Ecosystem conservation" or "Habitat conservation"</v>
      </c>
      <c r="D47" s="12"/>
      <c r="E47" s="12"/>
      <c r="F47" t="str">
        <f t="shared" si="2"/>
        <v>"Nature" or "Ecosystem" or "Habitat" or "Species" or "Wildlife" or "Landscape" or "Forest" or "Woodland" or "Grassland " or "Wetland" or "Disturbance factor" or "Disturbance regime"</v>
      </c>
      <c r="H47" s="12"/>
      <c r="I47" s="12"/>
      <c r="J47" t="str">
        <f t="shared" si="4"/>
        <v>"Nature" or "Ecosystem" or "Habitat" or "Landscape" or "Forest" or "Woodland" or "Grassland " or "Wetland" or "Lake" or "Species diversity" or "Species dynamics" or "Species richness"</v>
      </c>
      <c r="K47" s="12"/>
      <c r="L47" s="12"/>
      <c r="M47" s="12"/>
      <c r="N47" t="str">
        <f t="shared" si="5"/>
        <v>"Pristine" or "Primeval" or "Virgin" or "Natural" or "Oldgrowth" or "Untouched " or "Near-natural" or "Semi-natural" or "Close-to-nature" or "Dynamics" or "Succession" or "Disturbance factor"</v>
      </c>
      <c r="O47" s="12"/>
      <c r="Q47" s="12"/>
      <c r="R47" s="12"/>
      <c r="S47" s="12"/>
      <c r="Z47" t="str">
        <f t="shared" si="10"/>
        <v>"Accumulation" or "Balance " or "Budget" or "Capture" or "Content" or "Cycl*" or "Density" or "Dynamics" or "Emissions" or "Fingerprint" or "Fixation" or "Flux"</v>
      </c>
      <c r="AD47" t="str">
        <f t="shared" si="11"/>
        <v>"animal" or "ecosystem" or "endemic" or "fauna" or "flora" or "habitat" or "mammal" or "plant" or "population" or "species" or "tree " or "wildlife"</v>
      </c>
    </row>
    <row r="48" spans="1:34" x14ac:dyDescent="0.25">
      <c r="A48"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v>
      </c>
      <c r="D48" s="12"/>
      <c r="E48" s="12"/>
      <c r="F48" t="str">
        <f t="shared" si="2"/>
        <v>"Nature" or "Ecosystem" or "Habitat" or "Species" or "Wildlife" or "Landscape" or "Forest" or "Woodland" or "Grassland " or "Wetland" or "Disturbance factor" or "Disturbance regime" or "Ecological balance "</v>
      </c>
      <c r="H48" s="12"/>
      <c r="I48" s="12"/>
      <c r="J48" t="str">
        <f t="shared" si="4"/>
        <v>"Nature" or "Ecosystem" or "Habitat" or "Landscape" or "Forest" or "Woodland" or "Grassland " or "Wetland" or "Lake" or "Species diversity" or "Species dynamics" or "Species richness" or "Disturbance factor"</v>
      </c>
      <c r="K48" s="12"/>
      <c r="L48" s="12"/>
      <c r="M48" s="12"/>
      <c r="N48" t="str">
        <f t="shared" si="5"/>
        <v>"Pristine" or "Primeval" or "Virgin" or "Natural" or "Oldgrowth" or "Untouched " or "Near-natural" or "Semi-natural" or "Close-to-nature" or "Dynamics" or "Succession" or "Disturbance factor" or "Disturbance regime"</v>
      </c>
      <c r="O48" s="12"/>
      <c r="Q48" s="12"/>
      <c r="R48" s="12"/>
      <c r="S48" s="12"/>
      <c r="Z48" t="str">
        <f t="shared" si="10"/>
        <v>"Accumulation" or "Balance " or "Budget" or "Capture" or "Content" or "Cycl*" or "Density" or "Dynamics" or "Emissions" or "Fingerprint" or "Fixation" or "Flux" or "Footprint"</v>
      </c>
    </row>
    <row r="49" spans="1:26" x14ac:dyDescent="0.25">
      <c r="A49"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v>
      </c>
      <c r="C49" s="33"/>
      <c r="D49" s="12"/>
      <c r="E49" s="12"/>
      <c r="F49" t="str">
        <f t="shared" si="2"/>
        <v>"Nature" or "Ecosystem" or "Habitat" or "Species" or "Wildlife" or "Landscape" or "Forest" or "Woodland" or "Grassland " or "Wetland" or "Disturbance factor" or "Disturbance regime" or "Ecological balance " or "Ecological function"</v>
      </c>
      <c r="H49" s="12"/>
      <c r="I49" s="12"/>
      <c r="J49" t="str">
        <f t="shared" si="4"/>
        <v>"Nature" or "Ecosystem" or "Habitat" or "Landscape" or "Forest" or "Woodland" or "Grassland " or "Wetland" or "Lake" or "Species diversity" or "Species dynamics" or "Species richness" or "Disturbance factor" or "Disturbance regime"</v>
      </c>
      <c r="K49" s="12"/>
      <c r="L49" s="12"/>
      <c r="M49" s="12"/>
      <c r="N49" s="12"/>
      <c r="O49" s="12"/>
      <c r="P49" s="12"/>
      <c r="Q49" s="12"/>
      <c r="R49" s="12"/>
      <c r="S49" s="12"/>
      <c r="Z49" t="str">
        <f t="shared" si="10"/>
        <v>"Accumulation" or "Balance " or "Budget" or "Capture" or "Content" or "Cycl*" or "Density" or "Dynamics" or "Emissions" or "Fingerprint" or "Fixation" or "Flux" or "Footprint" or "Pool"</v>
      </c>
    </row>
    <row r="50" spans="1:26" x14ac:dyDescent="0.25">
      <c r="A50"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v>
      </c>
      <c r="D50" s="12"/>
      <c r="E50" s="12"/>
      <c r="F50" t="str">
        <f t="shared" si="2"/>
        <v>"Nature" or "Ecosystem" or "Habitat" or "Species" or "Wildlife" or "Landscape" or "Forest" or "Woodland" or "Grassland " or "Wetland" or "Disturbance factor" or "Disturbance regime" or "Ecological balance " or "Ecological function" or "Ecological proces"</v>
      </c>
      <c r="H50" s="12"/>
      <c r="I50" s="12"/>
      <c r="J50" t="str">
        <f t="shared" si="4"/>
        <v>"Nature" or "Ecosystem" or "Habitat" or "Landscape" or "Forest" or "Woodland" or "Grassland " or "Wetland" or "Lake" or "Species diversity" or "Species dynamics" or "Species richness" or "Disturbance factor" or "Disturbance regime" or "Ecological balance "</v>
      </c>
      <c r="K50" s="12"/>
      <c r="L50" s="12"/>
      <c r="M50" s="12"/>
      <c r="N50" s="12"/>
      <c r="O50" s="12"/>
      <c r="P50" s="12"/>
      <c r="Q50" s="12"/>
      <c r="R50" s="12"/>
      <c r="S50" s="12"/>
      <c r="Z50" t="str">
        <f t="shared" si="10"/>
        <v>"Accumulation" or "Balance " or "Budget" or "Capture" or "Content" or "Cycl*" or "Density" or "Dynamics" or "Emissions" or "Fingerprint" or "Fixation" or "Flux" or "Footprint" or "Pool" or "Recycling"</v>
      </c>
    </row>
    <row r="51" spans="1:26" x14ac:dyDescent="0.25">
      <c r="A51"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v>
      </c>
      <c r="D51" s="12"/>
      <c r="E51" s="12"/>
      <c r="F51" t="str">
        <f t="shared" si="2"/>
        <v>"Nature" or "Ecosystem" or "Habitat" or "Species" or "Wildlife" or "Landscape" or "Forest" or "Woodland" or "Grassland " or "Wetland" or "Disturbance factor" or "Disturbance regime" or "Ecological balance " or "Ecological function" or "Ecological proces" or "Ecological structure"</v>
      </c>
      <c r="H51" s="12"/>
      <c r="I51" s="12"/>
      <c r="J51" t="str">
        <f t="shared" si="4"/>
        <v>"Nature" or "Ecosystem" or "Habitat" or "Landscape" or "Forest" or "Woodland" or "Grassland " or "Wetland" or "Lake" or "Species diversity" or "Species dynamics" or "Species richness" or "Disturbance factor" or "Disturbance regime" or "Ecological balance " or "Ecological function"</v>
      </c>
      <c r="P51" s="12"/>
      <c r="Q51" s="12"/>
      <c r="R51" s="12"/>
      <c r="S51" s="12"/>
      <c r="Z51" t="str">
        <f t="shared" si="10"/>
        <v>"Accumulation" or "Balance " or "Budget" or "Capture" or "Content" or "Cycl*" or "Density" or "Dynamics" or "Emissions" or "Fingerprint" or "Fixation" or "Flux" or "Footprint" or "Pool" or "Recycling" or "Reduction "</v>
      </c>
    </row>
    <row r="52" spans="1:26" x14ac:dyDescent="0.25">
      <c r="A52"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v>
      </c>
      <c r="B52" s="27"/>
      <c r="C52" s="30"/>
      <c r="D52" s="12"/>
      <c r="E52" s="12"/>
      <c r="F52" t="str">
        <f t="shared" si="2"/>
        <v>"Nature" or "Ecosystem" or "Habitat" or "Species" or "Wildlife" or "Landscape" or "Forest" or "Woodland" or "Grassland " or "Wetland" or "Disturbance factor" or "Disturbance regime" or "Ecological balance " or "Ecological function" or "Ecological proces" or "Ecological structure" or "Ecological tolerance"</v>
      </c>
      <c r="J52" t="str">
        <f t="shared" si="4"/>
        <v>"Nature" or "Ecosystem" or "Habitat" or "Landscape" or "Forest" or "Woodland" or "Grassland " or "Wetland" or "Lake" or "Species diversity" or "Species dynamics" or "Species richness" or "Disturbance factor" or "Disturbance regime" or "Ecological balance " or "Ecological function" or "Ecological proces"</v>
      </c>
      <c r="P52" s="12"/>
      <c r="Q52" s="12"/>
      <c r="R52" s="12"/>
      <c r="S52" s="12"/>
      <c r="Z52" t="str">
        <f t="shared" si="10"/>
        <v>"Accumulation" or "Balance " or "Budget" or "Capture" or "Content" or "Cycl*" or "Density" or "Dynamics" or "Emissions" or "Fingerprint" or "Fixation" or "Flux" or "Footprint" or "Pool" or "Recycling" or "Reduction " or "Sequestration "</v>
      </c>
    </row>
    <row r="53" spans="1:26" x14ac:dyDescent="0.25">
      <c r="A53"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v>
      </c>
      <c r="C53" s="27"/>
      <c r="D53" s="12"/>
      <c r="E53" s="12"/>
      <c r="F53" t="str">
        <f t="shared" si="2"/>
        <v>"Nature" or "Ecosystem" or "Habitat" or "Species" or "Wildlife" or "Landscape" or "Forest" or "Woodland" or "Grassland " or "Wetland" or "Disturbance factor" or "Disturbance regime" or "Ecological balance " or "Ecological function" or "Ecological proces" or "Ecological structure" or "Ecological tolerance" or "Resilience"</v>
      </c>
      <c r="J53" t="str">
        <f t="shared" si="4"/>
        <v>"Nature" or "Ecosystem" or "Habitat" or "Landscape" or "Forest" or "Woodland" or "Grassland " or "Wetland" or "Lake" or "Species diversity" or "Species dynamics" or "Species richness" or "Disturbance factor" or "Disturbance regime" or "Ecological balance " or "Ecological function" or "Ecological proces" or "Ecological structure"</v>
      </c>
      <c r="Z53" t="str">
        <f t="shared" si="10"/>
        <v>"Accumulation" or "Balance " or "Budget" or "Capture" or "Content" or "Cycl*" or "Density" or "Dynamics" or "Emissions" or "Fingerprint" or "Fixation" or "Flux" or "Footprint" or "Pool" or "Recycling" or "Reduction " or "Sequestration " or "Sink"</v>
      </c>
    </row>
    <row r="54" spans="1:26" x14ac:dyDescent="0.25">
      <c r="A54"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v>
      </c>
      <c r="D54" s="12"/>
      <c r="E54" s="12"/>
      <c r="F54" t="str">
        <f t="shared" si="2"/>
        <v>"Nature" or "Ecosystem" or "Habitat" or "Species" or "Wildlife" or "Landscape" or "Forest" or "Woodland" or "Grassland " or "Wetland" or "Disturbance factor" or "Disturbance regime" or "Ecological balance " or "Ecological function" or "Ecological proces" or "Ecological structure" or "Ecological tolerance" or "Resilience" or "Biological diversity"</v>
      </c>
      <c r="J54" t="str">
        <f t="shared" si="4"/>
        <v>"Nature" or "Ecosystem" or "Habitat" or "Landscape" or "Forest" or "Woodland" or "Grassland " or "Wetland" or "Lake" or "Species diversity" or "Species dynamics" or "Species richness" or "Disturbance factor" or "Disturbance regime" or "Ecological balance " or "Ecological function" or "Ecological proces" or "Ecological structure" or "Ecological tolerance"</v>
      </c>
      <c r="Z54" t="str">
        <f t="shared" si="10"/>
        <v>"Accumulation" or "Balance " or "Budget" or "Capture" or "Content" or "Cycl*" or "Density" or "Dynamics" or "Emissions" or "Fingerprint" or "Fixation" or "Flux" or "Footprint" or "Pool" or "Recycling" or "Reduction " or "Sequestration " or "Sink" or "Stock "</v>
      </c>
    </row>
    <row r="55" spans="1:26" x14ac:dyDescent="0.25">
      <c r="A55"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v>
      </c>
      <c r="D55" s="26"/>
      <c r="E55" s="26"/>
      <c r="F55" s="26"/>
      <c r="J55" t="str">
        <f t="shared" si="4"/>
        <v>"Nature" or "Ecosystem" or "Habitat" or "Landscape" or "Forest" or "Woodland" or "Grassland " or "Wetland" or "Lake" or "Species diversity" or "Species dynamics" or "Species richness" or "Disturbance factor" or "Disturbance regime" or "Ecological balance " or "Ecological function" or "Ecological proces" or "Ecological structure" or "Ecological tolerance" or "Resilience"</v>
      </c>
      <c r="Z55" t="str">
        <f t="shared" si="10"/>
        <v>"Accumulation" or "Balance " or "Budget" or "Capture" or "Content" or "Cycl*" or "Density" or "Dynamics" or "Emissions" or "Fingerprint" or "Fixation" or "Flux" or "Footprint" or "Pool" or "Recycling" or "Reduction " or "Sequestration " or "Sink" or "Stock " or "Storage"</v>
      </c>
    </row>
    <row r="56" spans="1:26" x14ac:dyDescent="0.25">
      <c r="A56"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v>
      </c>
      <c r="D56" s="26"/>
      <c r="E56" s="26"/>
      <c r="F56" s="26"/>
      <c r="J56" t="str">
        <f t="shared" si="4"/>
        <v>"Nature" or "Ecosystem" or "Habitat" or "Landscape" or "Forest" or "Woodland" or "Grassland " or "Wetland" or "Lake" or "Species diversity" or "Species dynamics" or "Species richness" or "Disturbance factor" or "Disturbance regime" or "Ecological balance " or "Ecological function" or "Ecological proces" or "Ecological structure" or "Ecological tolerance" or "Resilience" or "Biological diversity"</v>
      </c>
      <c r="Z56" t="str">
        <f t="shared" si="10"/>
        <v>"Accumulation" or "Balance " or "Budget" or "Capture" or "Content" or "Cycl*" or "Density" or "Dynamics" or "Emissions" or "Fingerprint" or "Fixation" or "Flux" or "Footprint" or "Pool" or "Recycling" or "Reduction " or "Sequestration " or "Sink" or "Stock " or "Storage" or "Uptake"</v>
      </c>
    </row>
    <row r="57" spans="1:26" x14ac:dyDescent="0.25">
      <c r="A57"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 or "Conservation genetic"</v>
      </c>
      <c r="D57" s="12"/>
      <c r="E57" s="12"/>
      <c r="F57" s="12"/>
    </row>
    <row r="58" spans="1:26" x14ac:dyDescent="0.25">
      <c r="A58"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 or "Conservation genetic" or "Genetic rescue "</v>
      </c>
      <c r="D58" s="26"/>
      <c r="E58" s="12"/>
      <c r="F58" s="12"/>
    </row>
    <row r="59" spans="1:26" x14ac:dyDescent="0.25">
      <c r="A59"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 or "Conservation genetic" or "Genetic rescue " or "Conservation biology "</v>
      </c>
      <c r="D59" s="12"/>
      <c r="E59" s="12"/>
      <c r="F59" s="12"/>
    </row>
    <row r="60" spans="1:26" x14ac:dyDescent="0.25">
      <c r="A60" t="str">
        <f t="shared" si="0"/>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 or "Conservation genetic" or "Genetic rescue " or "Conservation biology " or "Marine conservation"</v>
      </c>
      <c r="D60" s="26"/>
      <c r="E60" s="12"/>
      <c r="F60" s="12"/>
    </row>
    <row r="61" spans="1:26" x14ac:dyDescent="0.25">
      <c r="A61" s="3" t="s">
        <v>300</v>
      </c>
      <c r="D61" s="12"/>
      <c r="E61" s="12"/>
      <c r="F61" s="12"/>
    </row>
    <row r="62" spans="1:26" x14ac:dyDescent="0.25">
      <c r="B62" t="s">
        <v>300</v>
      </c>
      <c r="D62" t="str">
        <f ca="1">B62&amp;IFERROR(INDIRECT(A62,1),"")&amp;C62</f>
        <v>TITLE-ABS-KEY</v>
      </c>
      <c r="E62" s="12"/>
      <c r="F62" s="12"/>
    </row>
    <row r="63" spans="1:26" x14ac:dyDescent="0.25">
      <c r="A63" t="s">
        <v>303</v>
      </c>
      <c r="B63" t="s">
        <v>301</v>
      </c>
      <c r="C63" t="s">
        <v>302</v>
      </c>
      <c r="D63" t="str">
        <f t="shared" ref="D63:D80" ca="1" si="13">B63&amp;IFERROR(INDIRECT(A63,1),"")&amp;C63</f>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 or "Conservation genetic" or "Genetic rescue " or "Conservation biology " or "Marine conservation") OR</v>
      </c>
    </row>
    <row r="64" spans="1:26" x14ac:dyDescent="0.25">
      <c r="B64" t="s">
        <v>304</v>
      </c>
      <c r="D64" t="str">
        <f t="shared" ca="1" si="13"/>
        <v>TITLE-ABS-KEY(</v>
      </c>
    </row>
    <row r="65" spans="1:7" x14ac:dyDescent="0.25">
      <c r="A65" t="s">
        <v>317</v>
      </c>
      <c r="B65" t="s">
        <v>301</v>
      </c>
      <c r="C65" t="s">
        <v>305</v>
      </c>
      <c r="D65" t="str">
        <f t="shared" ca="1" si="13"/>
        <v>("Conservation" or "Conserving" or "Preservation" or "Preserving" or "Protection") W/15</v>
      </c>
      <c r="E65" s="35"/>
      <c r="F65" s="35"/>
    </row>
    <row r="66" spans="1:7" x14ac:dyDescent="0.25">
      <c r="A66" t="s">
        <v>318</v>
      </c>
      <c r="B66" t="s">
        <v>301</v>
      </c>
      <c r="C66" t="s">
        <v>306</v>
      </c>
      <c r="D66" t="str">
        <f t="shared" ca="1" si="13"/>
        <v>("Nature" or "Ecosystem" or "Habitat" or "Species" or "Wildlife" or "Landscape" or "Forest" or "Woodland" or "Grassland " or "Wetland" or "Disturbance factor" or "Disturbance regime" or "Ecological balance " or "Ecological function" or "Ecological proces" or "Ecological structure" or "Ecological tolerance" or "Resilience" or "Biological diversity")) OR</v>
      </c>
      <c r="E66" s="34"/>
      <c r="F66" s="36"/>
    </row>
    <row r="67" spans="1:7" x14ac:dyDescent="0.25">
      <c r="B67" t="s">
        <v>304</v>
      </c>
      <c r="D67" t="str">
        <f t="shared" ca="1" si="13"/>
        <v>TITLE-ABS-KEY(</v>
      </c>
      <c r="E67" s="36"/>
      <c r="F67" s="28"/>
      <c r="G67" s="31"/>
    </row>
    <row r="68" spans="1:7" x14ac:dyDescent="0.25">
      <c r="A68" t="s">
        <v>319</v>
      </c>
      <c r="B68" t="s">
        <v>301</v>
      </c>
      <c r="C68" t="s">
        <v>305</v>
      </c>
      <c r="D68" t="str">
        <f t="shared" ca="1" si="13"/>
        <v>("Restoration" or "Restoring" or "Restored" or "Restore") W/15</v>
      </c>
      <c r="E68" s="28"/>
      <c r="F68" s="28"/>
      <c r="G68" s="31"/>
    </row>
    <row r="69" spans="1:7" x14ac:dyDescent="0.25">
      <c r="A69" t="s">
        <v>320</v>
      </c>
      <c r="B69" t="s">
        <v>301</v>
      </c>
      <c r="C69" t="s">
        <v>306</v>
      </c>
      <c r="D69" t="str">
        <f t="shared" ca="1" si="13"/>
        <v>("Nature" or "Ecosystem" or "Habitat" or "Landscape" or "Forest" or "Woodland" or "Grassland " or "Wetland" or "Lake" or "Species diversity" or "Species dynamics" or "Species richness" or "Disturbance factor" or "Disturbance regime" or "Ecological balance " or "Ecological function" or "Ecological proces" or "Ecological structure" or "Ecological tolerance" or "Resilience" or "Biological diversity")) OR</v>
      </c>
      <c r="E69" s="28"/>
      <c r="F69" s="28"/>
      <c r="G69" s="32"/>
    </row>
    <row r="70" spans="1:7" x14ac:dyDescent="0.25">
      <c r="B70" t="s">
        <v>304</v>
      </c>
      <c r="D70" t="str">
        <f t="shared" ca="1" si="13"/>
        <v>TITLE-ABS-KEY(</v>
      </c>
      <c r="E70" s="28"/>
      <c r="F70" s="28"/>
      <c r="G70" s="32"/>
    </row>
    <row r="71" spans="1:7" x14ac:dyDescent="0.25">
      <c r="A71" t="s">
        <v>321</v>
      </c>
      <c r="B71" t="s">
        <v>301</v>
      </c>
      <c r="C71" t="s">
        <v>307</v>
      </c>
      <c r="D71" t="str">
        <f t="shared" ca="1" si="13"/>
        <v>("Ecosystem" or "Habitat") W/10</v>
      </c>
      <c r="E71" s="28"/>
      <c r="F71" s="28"/>
      <c r="G71" s="32"/>
    </row>
    <row r="72" spans="1:7" x14ac:dyDescent="0.25">
      <c r="A72" t="s">
        <v>322</v>
      </c>
      <c r="B72" t="s">
        <v>301</v>
      </c>
      <c r="C72" t="s">
        <v>306</v>
      </c>
      <c r="D72" t="str">
        <f t="shared" ca="1" si="13"/>
        <v>("Pristine" or "Primeval" or "Virgin" or "Natural" or "Oldgrowth" or "Untouched " or "Near-natural" or "Semi-natural" or "Close-to-nature" or "Dynamics" or "Succession" or "Disturbance factor" or "Disturbance regime")) OR</v>
      </c>
      <c r="E72" s="28"/>
      <c r="F72" s="28"/>
      <c r="G72" s="32"/>
    </row>
    <row r="73" spans="1:7" x14ac:dyDescent="0.25">
      <c r="B73" t="s">
        <v>304</v>
      </c>
      <c r="D73" t="str">
        <f t="shared" ca="1" si="13"/>
        <v>TITLE-ABS-KEY(</v>
      </c>
      <c r="E73" s="28"/>
      <c r="F73" s="28"/>
      <c r="G73" s="32"/>
    </row>
    <row r="74" spans="1:7" x14ac:dyDescent="0.25">
      <c r="A74" t="s">
        <v>323</v>
      </c>
      <c r="B74" t="s">
        <v>301</v>
      </c>
      <c r="C74" t="s">
        <v>308</v>
      </c>
      <c r="D74" t="str">
        <f t="shared" ca="1" si="13"/>
        <v>("Ecosystem services" or "Ecosystem adapt*" or "Ecological balance " or "Ecological function" or "Ecological proces" or "Ecological structure" or "Ecological tolerance" or "Ecological response " or "Ecosystem functioning") AND</v>
      </c>
      <c r="E74" s="28"/>
      <c r="F74" s="28"/>
      <c r="G74" s="32"/>
    </row>
    <row r="75" spans="1:7" x14ac:dyDescent="0.25">
      <c r="A75" t="s">
        <v>324</v>
      </c>
      <c r="B75" t="s">
        <v>309</v>
      </c>
      <c r="C75" t="s">
        <v>311</v>
      </c>
      <c r="D75" t="str">
        <f t="shared" ca="1" si="13"/>
        <v>(("Nature" or "Ecosystem" or "Habitat" or "Species" or "Wildlife" or "Landscape") W/5</v>
      </c>
      <c r="E75" s="28"/>
      <c r="F75" s="28"/>
      <c r="G75" s="32"/>
    </row>
    <row r="76" spans="1:7" x14ac:dyDescent="0.25">
      <c r="A76" t="s">
        <v>325</v>
      </c>
      <c r="B76" t="s">
        <v>301</v>
      </c>
      <c r="C76" t="s">
        <v>310</v>
      </c>
      <c r="D76" t="str">
        <f t="shared" ca="1" si="13"/>
        <v>("Management" or "Monitor*"))) OR</v>
      </c>
      <c r="E76" s="12"/>
      <c r="F76" s="12"/>
      <c r="G76" s="32"/>
    </row>
    <row r="77" spans="1:7" x14ac:dyDescent="0.25">
      <c r="B77" t="s">
        <v>304</v>
      </c>
      <c r="D77" t="str">
        <f t="shared" ca="1" si="13"/>
        <v>TITLE-ABS-KEY(</v>
      </c>
      <c r="E77" s="12"/>
      <c r="F77" s="12"/>
    </row>
    <row r="78" spans="1:7" x14ac:dyDescent="0.25">
      <c r="A78" t="s">
        <v>326</v>
      </c>
      <c r="B78" t="s">
        <v>301</v>
      </c>
      <c r="C78" t="s">
        <v>308</v>
      </c>
      <c r="D78" t="str">
        <f t="shared" ca="1" si="13"/>
        <v>("ecosystem " or "vegetation" or "habitat" or "terrestrial" or "aquatic environment" or "aquatic system" or "inland water" or "lake" or "wetland" or "ocean") AND</v>
      </c>
      <c r="E78" s="12"/>
      <c r="F78" s="12"/>
    </row>
    <row r="79" spans="1:7" x14ac:dyDescent="0.25">
      <c r="A79" t="s">
        <v>327</v>
      </c>
      <c r="B79" t="s">
        <v>309</v>
      </c>
      <c r="C79" t="s">
        <v>312</v>
      </c>
      <c r="D79" t="str">
        <f t="shared" ca="1" si="13"/>
        <v>(("Greenhouse gas" or "GHG" or "Carbon" or "CO2" or "Methane" or "CH4") PRE/3</v>
      </c>
      <c r="E79" s="12"/>
      <c r="F79" s="12"/>
    </row>
    <row r="80" spans="1:7" x14ac:dyDescent="0.25">
      <c r="A80" t="s">
        <v>328</v>
      </c>
      <c r="B80" t="s">
        <v>301</v>
      </c>
      <c r="C80" t="s">
        <v>310</v>
      </c>
      <c r="D80" t="str">
        <f t="shared" ca="1" si="13"/>
        <v>("Accumulation" or "Balance " or "Budget" or "Capture" or "Content" or "Cycl*" or "Density" or "Dynamics" or "Emissions" or "Fingerprint" or "Fixation" or "Flux" or "Footprint" or "Pool" or "Recycling" or "Reduction " or "Sequestration " or "Sink" or "Stock " or "Storage" or "Uptake"))) OR</v>
      </c>
      <c r="E80" s="12"/>
      <c r="F80" s="12"/>
    </row>
    <row r="81" spans="1:6" x14ac:dyDescent="0.25">
      <c r="B81" t="s">
        <v>304</v>
      </c>
      <c r="D81" t="str">
        <f t="shared" ref="D81:D83" ca="1" si="14">B81&amp;IFERROR(INDIRECT(A81,1),"")&amp;C81</f>
        <v>TITLE-ABS-KEY(</v>
      </c>
      <c r="E81" s="12"/>
      <c r="F81" s="12"/>
    </row>
    <row r="82" spans="1:6" x14ac:dyDescent="0.25">
      <c r="A82" t="s">
        <v>329</v>
      </c>
      <c r="B82" t="s">
        <v>301</v>
      </c>
      <c r="C82" t="s">
        <v>313</v>
      </c>
      <c r="D82" t="str">
        <f t="shared" ca="1" si="14"/>
        <v>("endanger*" or "extinction") W/20</v>
      </c>
      <c r="E82" s="12"/>
      <c r="F82" s="12"/>
    </row>
    <row r="83" spans="1:6" x14ac:dyDescent="0.25">
      <c r="A83" t="s">
        <v>330</v>
      </c>
      <c r="B83" t="s">
        <v>301</v>
      </c>
      <c r="C83" t="s">
        <v>306</v>
      </c>
      <c r="D83" t="str">
        <f t="shared" ca="1" si="14"/>
        <v>("animal" or "ecosystem" or "endemic" or "fauna" or "flora" or "habitat" or "mammal" or "plant" or "population" or "species" or "tree " or "wildlife")) OR</v>
      </c>
      <c r="E83" s="12"/>
      <c r="F83" s="12"/>
    </row>
    <row r="84" spans="1:6" x14ac:dyDescent="0.25">
      <c r="B84" t="s">
        <v>304</v>
      </c>
      <c r="D84" t="s">
        <v>304</v>
      </c>
      <c r="E84" s="12"/>
      <c r="F84" s="12"/>
    </row>
    <row r="85" spans="1:6" x14ac:dyDescent="0.25">
      <c r="A85" t="s">
        <v>331</v>
      </c>
      <c r="B85" t="s">
        <v>301</v>
      </c>
      <c r="C85" t="s">
        <v>313</v>
      </c>
      <c r="D85" t="str">
        <f t="shared" ref="D85:D86" ca="1" si="15">B85&amp;IFERROR(INDIRECT(A85,1),"")&amp;C85</f>
        <v>("invasive species") W/20</v>
      </c>
      <c r="E85" s="12"/>
      <c r="F85" s="12"/>
    </row>
    <row r="86" spans="1:6" x14ac:dyDescent="0.25">
      <c r="A86" t="s">
        <v>332</v>
      </c>
      <c r="B86" t="s">
        <v>301</v>
      </c>
      <c r="C86" t="s">
        <v>306</v>
      </c>
      <c r="D86" t="str">
        <f t="shared" ca="1" si="15"/>
        <v>("combat*" or "control" or "introduction" or "manag*" or "mitigat*" or "monitor*" or "prevent*" or "spread*")) OR</v>
      </c>
      <c r="E86" s="12"/>
      <c r="F86" s="12"/>
    </row>
    <row r="87" spans="1:6" x14ac:dyDescent="0.25">
      <c r="C87" s="27"/>
      <c r="D87" s="12"/>
      <c r="E87" s="12"/>
      <c r="F87" s="12"/>
    </row>
    <row r="88" spans="1:6" x14ac:dyDescent="0.25">
      <c r="A88" s="3" t="s">
        <v>346</v>
      </c>
      <c r="D88" s="12"/>
      <c r="E88" s="12"/>
      <c r="F88" s="12"/>
    </row>
    <row r="89" spans="1:6" x14ac:dyDescent="0.25">
      <c r="B89" t="s">
        <v>347</v>
      </c>
      <c r="D89" t="str">
        <f ca="1">B89&amp;IFERROR(INDIRECT(A89,1),"")&amp;C89</f>
        <v>TITLE-ABS</v>
      </c>
    </row>
    <row r="90" spans="1:6" x14ac:dyDescent="0.25">
      <c r="A90" t="s">
        <v>303</v>
      </c>
      <c r="B90" t="s">
        <v>301</v>
      </c>
      <c r="C90" t="s">
        <v>302</v>
      </c>
      <c r="D90" t="str">
        <f t="shared" ref="D90" ca="1" si="16">B90&amp;IFERROR(INDIRECT(A90,1),"")&amp;C90</f>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 or "Conservation genetic" or "Genetic rescue " or "Conservation biology " or "Marine conservation") OR</v>
      </c>
    </row>
    <row r="91" spans="1:6" x14ac:dyDescent="0.25">
      <c r="B91" t="s">
        <v>348</v>
      </c>
      <c r="D91" t="str">
        <f ca="1">B91&amp;IFERROR(INDIRECT(A91,1),"")&amp;C91</f>
        <v>AUTHKEY</v>
      </c>
    </row>
    <row r="92" spans="1:6" x14ac:dyDescent="0.25">
      <c r="A92" t="s">
        <v>303</v>
      </c>
      <c r="B92" t="s">
        <v>301</v>
      </c>
      <c r="C92" t="s">
        <v>302</v>
      </c>
      <c r="D92" t="str">
        <f t="shared" ref="D92" ca="1" si="17">B92&amp;IFERROR(INDIRECT(A92,1),"")&amp;C92</f>
        <v>("Biodiversity" or "Natura 2000" or "Red list" or "Red listed species" or "Endangered species" or "Threatened species" or "Extinction risk" or "Nature conservation" or "Nature protection" or "Nature preservation" or "Ecosystem conservation" or "Habitat conservation" or "Landscape conservation" or "Forest conservation" or "Wildlife conservation" or "Rewilding" or "Ecological restoration" or "Restoration ecology" or "Nature management" or "Conservation management" or "Ecosystem management" or "Conservation genetic" or "Genetic rescue " or "Conservation biology " or "Marine conservation") OR</v>
      </c>
    </row>
    <row r="93" spans="1:6" x14ac:dyDescent="0.25">
      <c r="B93" t="s">
        <v>349</v>
      </c>
      <c r="D93" t="str">
        <f ca="1">B93&amp;IFERROR(INDIRECT(A93,1),"")&amp;C93</f>
        <v>TITLE-ABS(</v>
      </c>
    </row>
    <row r="94" spans="1:6" x14ac:dyDescent="0.25">
      <c r="A94" t="s">
        <v>317</v>
      </c>
      <c r="B94" t="s">
        <v>301</v>
      </c>
      <c r="C94" t="s">
        <v>305</v>
      </c>
      <c r="D94" t="str">
        <f t="shared" ref="D94:D95" ca="1" si="18">B94&amp;IFERROR(INDIRECT(A94,1),"")&amp;C94</f>
        <v>("Conservation" or "Conserving" or "Preservation" or "Preserving" or "Protection") W/15</v>
      </c>
    </row>
    <row r="95" spans="1:6" x14ac:dyDescent="0.25">
      <c r="A95" t="s">
        <v>318</v>
      </c>
      <c r="B95" t="s">
        <v>301</v>
      </c>
      <c r="C95" t="s">
        <v>306</v>
      </c>
      <c r="D95" t="str">
        <f t="shared" ca="1" si="18"/>
        <v>("Nature" or "Ecosystem" or "Habitat" or "Species" or "Wildlife" or "Landscape" or "Forest" or "Woodland" or "Grassland " or "Wetland" or "Disturbance factor" or "Disturbance regime" or "Ecological balance " or "Ecological function" or "Ecological proces" or "Ecological structure" or "Ecological tolerance" or "Resilience" or "Biological diversity")) OR</v>
      </c>
    </row>
    <row r="96" spans="1:6" x14ac:dyDescent="0.25">
      <c r="B96" t="s">
        <v>350</v>
      </c>
      <c r="D96" t="str">
        <f ca="1">B96&amp;IFERROR(INDIRECT(A96,1),"")&amp;C96</f>
        <v>AUTHKEY(</v>
      </c>
    </row>
    <row r="97" spans="1:4" x14ac:dyDescent="0.25">
      <c r="A97" t="s">
        <v>317</v>
      </c>
      <c r="B97" t="s">
        <v>301</v>
      </c>
      <c r="C97" t="s">
        <v>305</v>
      </c>
      <c r="D97" t="str">
        <f t="shared" ref="D97:D98" ca="1" si="19">B97&amp;IFERROR(INDIRECT(A97,1),"")&amp;C97</f>
        <v>("Conservation" or "Conserving" or "Preservation" or "Preserving" or "Protection") W/15</v>
      </c>
    </row>
    <row r="98" spans="1:4" x14ac:dyDescent="0.25">
      <c r="A98" t="s">
        <v>318</v>
      </c>
      <c r="B98" t="s">
        <v>301</v>
      </c>
      <c r="C98" t="s">
        <v>306</v>
      </c>
      <c r="D98" t="str">
        <f t="shared" ca="1" si="19"/>
        <v>("Nature" or "Ecosystem" or "Habitat" or "Species" or "Wildlife" or "Landscape" or "Forest" or "Woodland" or "Grassland " or "Wetland" or "Disturbance factor" or "Disturbance regime" or "Ecological balance " or "Ecological function" or "Ecological proces" or "Ecological structure" or "Ecological tolerance" or "Resilience" or "Biological diversity")) OR</v>
      </c>
    </row>
    <row r="99" spans="1:4" x14ac:dyDescent="0.25">
      <c r="B99" t="s">
        <v>349</v>
      </c>
      <c r="D99" t="str">
        <f ca="1">B99&amp;IFERROR(INDIRECT(A99,1),"")&amp;C99</f>
        <v>TITLE-ABS(</v>
      </c>
    </row>
    <row r="100" spans="1:4" x14ac:dyDescent="0.25">
      <c r="A100" t="s">
        <v>319</v>
      </c>
      <c r="B100" t="s">
        <v>301</v>
      </c>
      <c r="C100" t="s">
        <v>305</v>
      </c>
      <c r="D100" t="str">
        <f t="shared" ref="D100:D101" ca="1" si="20">B100&amp;IFERROR(INDIRECT(A100,1),"")&amp;C100</f>
        <v>("Restoration" or "Restoring" or "Restored" or "Restore") W/15</v>
      </c>
    </row>
    <row r="101" spans="1:4" x14ac:dyDescent="0.25">
      <c r="A101" t="s">
        <v>320</v>
      </c>
      <c r="B101" t="s">
        <v>301</v>
      </c>
      <c r="C101" t="s">
        <v>306</v>
      </c>
      <c r="D101" t="str">
        <f t="shared" ca="1" si="20"/>
        <v>("Nature" or "Ecosystem" or "Habitat" or "Landscape" or "Forest" or "Woodland" or "Grassland " or "Wetland" or "Lake" or "Species diversity" or "Species dynamics" or "Species richness" or "Disturbance factor" or "Disturbance regime" or "Ecological balance " or "Ecological function" or "Ecological proces" or "Ecological structure" or "Ecological tolerance" or "Resilience" or "Biological diversity")) OR</v>
      </c>
    </row>
    <row r="102" spans="1:4" x14ac:dyDescent="0.25">
      <c r="B102" t="s">
        <v>350</v>
      </c>
      <c r="D102" t="str">
        <f ca="1">B102&amp;IFERROR(INDIRECT(A102,1),"")&amp;C102</f>
        <v>AUTHKEY(</v>
      </c>
    </row>
    <row r="103" spans="1:4" x14ac:dyDescent="0.25">
      <c r="A103" t="s">
        <v>319</v>
      </c>
      <c r="B103" t="s">
        <v>301</v>
      </c>
      <c r="C103" t="s">
        <v>305</v>
      </c>
      <c r="D103" t="str">
        <f t="shared" ref="D103:D104" ca="1" si="21">B103&amp;IFERROR(INDIRECT(A103,1),"")&amp;C103</f>
        <v>("Restoration" or "Restoring" or "Restored" or "Restore") W/15</v>
      </c>
    </row>
    <row r="104" spans="1:4" x14ac:dyDescent="0.25">
      <c r="A104" t="s">
        <v>320</v>
      </c>
      <c r="B104" t="s">
        <v>301</v>
      </c>
      <c r="C104" t="s">
        <v>306</v>
      </c>
      <c r="D104" t="str">
        <f t="shared" ca="1" si="21"/>
        <v>("Nature" or "Ecosystem" or "Habitat" or "Landscape" or "Forest" or "Woodland" or "Grassland " or "Wetland" or "Lake" or "Species diversity" or "Species dynamics" or "Species richness" or "Disturbance factor" or "Disturbance regime" or "Ecological balance " or "Ecological function" or "Ecological proces" or "Ecological structure" or "Ecological tolerance" or "Resilience" or "Biological diversity")) OR</v>
      </c>
    </row>
    <row r="105" spans="1:4" x14ac:dyDescent="0.25">
      <c r="B105" t="s">
        <v>349</v>
      </c>
      <c r="D105" t="str">
        <f ca="1">B105&amp;IFERROR(INDIRECT(A105,1),"")&amp;C105</f>
        <v>TITLE-ABS(</v>
      </c>
    </row>
    <row r="106" spans="1:4" x14ac:dyDescent="0.25">
      <c r="A106" t="s">
        <v>321</v>
      </c>
      <c r="B106" t="s">
        <v>301</v>
      </c>
      <c r="C106" t="s">
        <v>307</v>
      </c>
      <c r="D106" t="str">
        <f t="shared" ref="D106:D107" ca="1" si="22">B106&amp;IFERROR(INDIRECT(A106,1),"")&amp;C106</f>
        <v>("Ecosystem" or "Habitat") W/10</v>
      </c>
    </row>
    <row r="107" spans="1:4" x14ac:dyDescent="0.25">
      <c r="A107" t="s">
        <v>322</v>
      </c>
      <c r="B107" t="s">
        <v>301</v>
      </c>
      <c r="C107" t="s">
        <v>306</v>
      </c>
      <c r="D107" t="str">
        <f t="shared" ca="1" si="22"/>
        <v>("Pristine" or "Primeval" or "Virgin" or "Natural" or "Oldgrowth" or "Untouched " or "Near-natural" or "Semi-natural" or "Close-to-nature" or "Dynamics" or "Succession" or "Disturbance factor" or "Disturbance regime")) OR</v>
      </c>
    </row>
    <row r="108" spans="1:4" x14ac:dyDescent="0.25">
      <c r="B108" t="s">
        <v>350</v>
      </c>
      <c r="D108" t="str">
        <f ca="1">B108&amp;IFERROR(INDIRECT(A108,1),"")&amp;C108</f>
        <v>AUTHKEY(</v>
      </c>
    </row>
    <row r="109" spans="1:4" x14ac:dyDescent="0.25">
      <c r="A109" t="s">
        <v>321</v>
      </c>
      <c r="B109" t="s">
        <v>301</v>
      </c>
      <c r="C109" t="s">
        <v>307</v>
      </c>
      <c r="D109" t="str">
        <f t="shared" ref="D109:D113" ca="1" si="23">B109&amp;IFERROR(INDIRECT(A109,1),"")&amp;C109</f>
        <v>("Ecosystem" or "Habitat") W/10</v>
      </c>
    </row>
    <row r="110" spans="1:4" x14ac:dyDescent="0.25">
      <c r="A110" t="s">
        <v>322</v>
      </c>
      <c r="B110" t="s">
        <v>301</v>
      </c>
      <c r="C110" t="s">
        <v>306</v>
      </c>
      <c r="D110" t="str">
        <f t="shared" ca="1" si="23"/>
        <v>("Pristine" or "Primeval" or "Virgin" or "Natural" or "Oldgrowth" or "Untouched " or "Near-natural" or "Semi-natural" or "Close-to-nature" or "Dynamics" or "Succession" or "Disturbance factor" or "Disturbance regime")) OR</v>
      </c>
    </row>
    <row r="111" spans="1:4" x14ac:dyDescent="0.25">
      <c r="B111" t="s">
        <v>351</v>
      </c>
      <c r="D111" t="str">
        <f t="shared" ca="1" si="23"/>
        <v>((TITLE-ABS</v>
      </c>
    </row>
    <row r="112" spans="1:4" x14ac:dyDescent="0.25">
      <c r="A112" t="s">
        <v>323</v>
      </c>
      <c r="B112" t="s">
        <v>301</v>
      </c>
      <c r="C112" t="s">
        <v>302</v>
      </c>
      <c r="D112" t="str">
        <f t="shared" ca="1" si="23"/>
        <v>("Ecosystem services" or "Ecosystem adapt*" or "Ecological balance " or "Ecological function" or "Ecological proces" or "Ecological structure" or "Ecological tolerance" or "Ecological response " or "Ecosystem functioning") OR</v>
      </c>
    </row>
    <row r="113" spans="1:4" x14ac:dyDescent="0.25">
      <c r="A113" t="s">
        <v>323</v>
      </c>
      <c r="B113" s="39" t="s">
        <v>350</v>
      </c>
      <c r="C113" s="39" t="s">
        <v>352</v>
      </c>
      <c r="D113" t="str">
        <f t="shared" ca="1" si="23"/>
        <v>AUTHKEY("Ecosystem services" or "Ecosystem adapt*" or "Ecological balance " or "Ecological function" or "Ecological proces" or "Ecological structure" or "Ecological tolerance" or "Ecological response " or "Ecosystem functioning")) AND</v>
      </c>
    </row>
    <row r="114" spans="1:4" x14ac:dyDescent="0.25">
      <c r="A114" t="s">
        <v>324</v>
      </c>
      <c r="B114" t="s">
        <v>353</v>
      </c>
      <c r="C114" t="s">
        <v>311</v>
      </c>
      <c r="D114" t="str">
        <f ca="1">B114&amp;IFERROR(INDIRECT(A114,1),"")&amp;C114</f>
        <v>(TITLE-ABS(("Nature" or "Ecosystem" or "Habitat" or "Species" or "Wildlife" or "Landscape") W/5</v>
      </c>
    </row>
    <row r="115" spans="1:4" x14ac:dyDescent="0.25">
      <c r="A115" t="s">
        <v>325</v>
      </c>
      <c r="B115" t="s">
        <v>301</v>
      </c>
      <c r="C115" t="s">
        <v>306</v>
      </c>
      <c r="D115" t="str">
        <f t="shared" ref="D115:D120" ca="1" si="24">B115&amp;IFERROR(INDIRECT(A115,1),"")&amp;C115</f>
        <v>("Management" or "Monitor*")) OR</v>
      </c>
    </row>
    <row r="116" spans="1:4" x14ac:dyDescent="0.25">
      <c r="A116" t="s">
        <v>324</v>
      </c>
      <c r="B116" t="s">
        <v>354</v>
      </c>
      <c r="C116" t="s">
        <v>311</v>
      </c>
      <c r="D116" t="str">
        <f t="shared" ca="1" si="24"/>
        <v>AUTHKEY(("Nature" or "Ecosystem" or "Habitat" or "Species" or "Wildlife" or "Landscape") W/5</v>
      </c>
    </row>
    <row r="117" spans="1:4" x14ac:dyDescent="0.25">
      <c r="A117" t="s">
        <v>325</v>
      </c>
      <c r="B117" t="s">
        <v>301</v>
      </c>
      <c r="C117" t="s">
        <v>355</v>
      </c>
      <c r="D117" t="str">
        <f t="shared" ca="1" si="24"/>
        <v>("Management" or "Monitor*")))) OR</v>
      </c>
    </row>
    <row r="118" spans="1:4" x14ac:dyDescent="0.25">
      <c r="B118" t="s">
        <v>351</v>
      </c>
      <c r="D118" t="str">
        <f t="shared" ca="1" si="24"/>
        <v>((TITLE-ABS</v>
      </c>
    </row>
    <row r="119" spans="1:4" x14ac:dyDescent="0.25">
      <c r="A119" t="s">
        <v>326</v>
      </c>
      <c r="B119" t="s">
        <v>301</v>
      </c>
      <c r="C119" t="s">
        <v>302</v>
      </c>
      <c r="D119" t="str">
        <f t="shared" ca="1" si="24"/>
        <v>("ecosystem " or "vegetation" or "habitat" or "terrestrial" or "aquatic environment" or "aquatic system" or "inland water" or "lake" or "wetland" or "ocean") OR</v>
      </c>
    </row>
    <row r="120" spans="1:4" x14ac:dyDescent="0.25">
      <c r="A120" t="s">
        <v>326</v>
      </c>
      <c r="B120" s="39" t="s">
        <v>350</v>
      </c>
      <c r="C120" s="39" t="s">
        <v>352</v>
      </c>
      <c r="D120" t="str">
        <f t="shared" ca="1" si="24"/>
        <v>AUTHKEY("ecosystem " or "vegetation" or "habitat" or "terrestrial" or "aquatic environment" or "aquatic system" or "inland water" or "lake" or "wetland" or "ocean")) AND</v>
      </c>
    </row>
    <row r="121" spans="1:4" x14ac:dyDescent="0.25">
      <c r="A121" t="s">
        <v>327</v>
      </c>
      <c r="B121" t="s">
        <v>353</v>
      </c>
      <c r="C121" t="s">
        <v>312</v>
      </c>
      <c r="D121" t="str">
        <f ca="1">B121&amp;IFERROR(INDIRECT(A121,1),"")&amp;C121</f>
        <v>(TITLE-ABS(("Greenhouse gas" or "GHG" or "Carbon" or "CO2" or "Methane" or "CH4") PRE/3</v>
      </c>
    </row>
    <row r="122" spans="1:4" x14ac:dyDescent="0.25">
      <c r="A122" t="s">
        <v>328</v>
      </c>
      <c r="B122" t="s">
        <v>301</v>
      </c>
      <c r="C122" t="s">
        <v>306</v>
      </c>
      <c r="D122" t="str">
        <f t="shared" ref="D122:D124" ca="1" si="25">B122&amp;IFERROR(INDIRECT(A122,1),"")&amp;C122</f>
        <v>("Accumulation" or "Balance " or "Budget" or "Capture" or "Content" or "Cycl*" or "Density" or "Dynamics" or "Emissions" or "Fingerprint" or "Fixation" or "Flux" or "Footprint" or "Pool" or "Recycling" or "Reduction " or "Sequestration " or "Sink" or "Stock " or "Storage" or "Uptake")) OR</v>
      </c>
    </row>
    <row r="123" spans="1:4" x14ac:dyDescent="0.25">
      <c r="A123" t="s">
        <v>327</v>
      </c>
      <c r="B123" t="s">
        <v>354</v>
      </c>
      <c r="C123" t="s">
        <v>312</v>
      </c>
      <c r="D123" t="str">
        <f t="shared" ca="1" si="25"/>
        <v>AUTHKEY(("Greenhouse gas" or "GHG" or "Carbon" or "CO2" or "Methane" or "CH4") PRE/3</v>
      </c>
    </row>
    <row r="124" spans="1:4" x14ac:dyDescent="0.25">
      <c r="A124" t="s">
        <v>328</v>
      </c>
      <c r="B124" t="s">
        <v>301</v>
      </c>
      <c r="C124" t="s">
        <v>355</v>
      </c>
      <c r="D124" t="str">
        <f t="shared" ca="1" si="25"/>
        <v>("Accumulation" or "Balance " or "Budget" or "Capture" or "Content" or "Cycl*" or "Density" or "Dynamics" or "Emissions" or "Fingerprint" or "Fixation" or "Flux" or "Footprint" or "Pool" or "Recycling" or "Reduction " or "Sequestration " or "Sink" or "Stock " or "Storage" or "Uptake")))) OR</v>
      </c>
    </row>
    <row r="125" spans="1:4" x14ac:dyDescent="0.25">
      <c r="B125" t="s">
        <v>349</v>
      </c>
      <c r="D125" t="str">
        <f ca="1">B125&amp;IFERROR(INDIRECT(A125,1),"")&amp;C125</f>
        <v>TITLE-ABS(</v>
      </c>
    </row>
    <row r="126" spans="1:4" x14ac:dyDescent="0.25">
      <c r="A126" t="s">
        <v>329</v>
      </c>
      <c r="B126" t="s">
        <v>301</v>
      </c>
      <c r="C126" t="s">
        <v>313</v>
      </c>
      <c r="D126" t="str">
        <f t="shared" ref="D126:D127" ca="1" si="26">B126&amp;IFERROR(INDIRECT(A126,1),"")&amp;C126</f>
        <v>("endanger*" or "extinction") W/20</v>
      </c>
    </row>
    <row r="127" spans="1:4" x14ac:dyDescent="0.25">
      <c r="A127" t="s">
        <v>330</v>
      </c>
      <c r="B127" t="s">
        <v>301</v>
      </c>
      <c r="C127" t="s">
        <v>306</v>
      </c>
      <c r="D127" t="str">
        <f t="shared" ca="1" si="26"/>
        <v>("animal" or "ecosystem" or "endemic" or "fauna" or "flora" or "habitat" or "mammal" or "plant" or "population" or "species" or "tree " or "wildlife")) OR</v>
      </c>
    </row>
    <row r="128" spans="1:4" x14ac:dyDescent="0.25">
      <c r="B128" t="s">
        <v>350</v>
      </c>
      <c r="D128" t="str">
        <f ca="1">B128&amp;IFERROR(INDIRECT(A128,1),"")&amp;C128</f>
        <v>AUTHKEY(</v>
      </c>
    </row>
    <row r="129" spans="1:4" x14ac:dyDescent="0.25">
      <c r="A129" t="s">
        <v>329</v>
      </c>
      <c r="B129" t="s">
        <v>301</v>
      </c>
      <c r="C129" t="s">
        <v>313</v>
      </c>
      <c r="D129" t="str">
        <f t="shared" ref="D129:D130" ca="1" si="27">B129&amp;IFERROR(INDIRECT(A129,1),"")&amp;C129</f>
        <v>("endanger*" or "extinction") W/20</v>
      </c>
    </row>
    <row r="130" spans="1:4" x14ac:dyDescent="0.25">
      <c r="A130" t="s">
        <v>330</v>
      </c>
      <c r="B130" t="s">
        <v>301</v>
      </c>
      <c r="C130" t="s">
        <v>306</v>
      </c>
      <c r="D130" t="str">
        <f t="shared" ca="1" si="27"/>
        <v>("animal" or "ecosystem" or "endemic" or "fauna" or "flora" or "habitat" or "mammal" or "plant" or "population" or "species" or "tree " or "wildlife")) OR</v>
      </c>
    </row>
    <row r="131" spans="1:4" x14ac:dyDescent="0.25">
      <c r="B131" t="s">
        <v>349</v>
      </c>
      <c r="D131" t="str">
        <f ca="1">B131&amp;IFERROR(INDIRECT(A131,1),"")&amp;C131</f>
        <v>TITLE-ABS(</v>
      </c>
    </row>
    <row r="132" spans="1:4" x14ac:dyDescent="0.25">
      <c r="A132" t="s">
        <v>331</v>
      </c>
      <c r="B132" t="s">
        <v>301</v>
      </c>
      <c r="C132" t="s">
        <v>313</v>
      </c>
      <c r="D132" t="str">
        <f t="shared" ref="D132:D133" ca="1" si="28">B132&amp;IFERROR(INDIRECT(A132,1),"")&amp;C132</f>
        <v>("invasive species") W/20</v>
      </c>
    </row>
    <row r="133" spans="1:4" x14ac:dyDescent="0.25">
      <c r="A133" t="s">
        <v>332</v>
      </c>
      <c r="B133" t="s">
        <v>301</v>
      </c>
      <c r="C133" t="s">
        <v>306</v>
      </c>
      <c r="D133" t="str">
        <f t="shared" ca="1" si="28"/>
        <v>("combat*" or "control" or "introduction" or "manag*" or "mitigat*" or "monitor*" or "prevent*" or "spread*")) OR</v>
      </c>
    </row>
    <row r="134" spans="1:4" x14ac:dyDescent="0.25">
      <c r="B134" t="s">
        <v>350</v>
      </c>
      <c r="D134" t="str">
        <f ca="1">B134&amp;IFERROR(INDIRECT(A134,1),"")&amp;C134</f>
        <v>AUTHKEY(</v>
      </c>
    </row>
    <row r="135" spans="1:4" x14ac:dyDescent="0.25">
      <c r="A135" t="s">
        <v>331</v>
      </c>
      <c r="B135" t="s">
        <v>301</v>
      </c>
      <c r="C135" t="s">
        <v>313</v>
      </c>
      <c r="D135" t="str">
        <f t="shared" ref="D135:D136" ca="1" si="29">B135&amp;IFERROR(INDIRECT(A135,1),"")&amp;C135</f>
        <v>("invasive species") W/20</v>
      </c>
    </row>
    <row r="136" spans="1:4" x14ac:dyDescent="0.25">
      <c r="A136" t="s">
        <v>332</v>
      </c>
      <c r="B136" t="s">
        <v>301</v>
      </c>
      <c r="C136" t="s">
        <v>306</v>
      </c>
      <c r="D136" t="str">
        <f t="shared" ca="1" si="29"/>
        <v>("combat*" or "control" or "introduction" or "manag*" or "mitigat*" or "monitor*" or "prevent*" or "spread*")) OR</v>
      </c>
    </row>
  </sheetData>
  <sortState ref="AD6:AD17">
    <sortCondition ref="AD6"/>
  </sortState>
  <mergeCells count="7">
    <mergeCell ref="D25:F26"/>
    <mergeCell ref="H27:J28"/>
    <mergeCell ref="L19:N20"/>
    <mergeCell ref="AB18:AD19"/>
    <mergeCell ref="AF14:AH15"/>
    <mergeCell ref="P15:T16"/>
    <mergeCell ref="V27:Z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65"/>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5" x14ac:dyDescent="0.25"/>
  <cols>
    <col min="1" max="1" width="25.7109375" customWidth="1"/>
    <col min="2" max="2" width="8.7109375" customWidth="1"/>
    <col min="3" max="3" width="20.7109375" customWidth="1"/>
    <col min="4" max="4" width="8.85546875" customWidth="1"/>
    <col min="5" max="5" width="20.7109375" customWidth="1"/>
    <col min="6" max="6" width="5.7109375" customWidth="1"/>
    <col min="7" max="7" width="35.7109375" customWidth="1"/>
    <col min="8" max="8" width="8.7109375" customWidth="1"/>
    <col min="9" max="9" width="20.7109375" customWidth="1"/>
    <col min="10" max="10" width="8.85546875" customWidth="1"/>
    <col min="11" max="11" width="22.7109375" customWidth="1"/>
    <col min="12" max="12" width="5.7109375" customWidth="1"/>
    <col min="13" max="13" width="22.7109375" customWidth="1"/>
    <col min="14" max="14" width="8.7109375" customWidth="1"/>
    <col min="15" max="15" width="22.7109375" customWidth="1"/>
    <col min="16" max="16" width="8.85546875" customWidth="1"/>
    <col min="17" max="17" width="20.7109375" customWidth="1"/>
    <col min="18" max="18" width="5.7109375" customWidth="1"/>
    <col min="19" max="19" width="20.7109375" customWidth="1"/>
    <col min="20" max="20" width="9" customWidth="1"/>
    <col min="21" max="21" width="27.7109375" customWidth="1"/>
    <col min="22" max="22" width="5.7109375" customWidth="1"/>
    <col min="23" max="23" width="37.42578125" customWidth="1"/>
  </cols>
  <sheetData>
    <row r="1" spans="1:52" ht="21" x14ac:dyDescent="0.35">
      <c r="A1" s="61" t="s">
        <v>88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row>
    <row r="2" spans="1:52" ht="18.75" x14ac:dyDescent="0.3">
      <c r="A2" s="62" t="s">
        <v>371</v>
      </c>
      <c r="B2" s="40"/>
      <c r="C2" s="40"/>
      <c r="D2" s="40"/>
      <c r="E2" s="40"/>
      <c r="F2" s="40"/>
      <c r="G2" s="40"/>
      <c r="H2" s="40"/>
      <c r="I2" s="40"/>
      <c r="J2" s="40"/>
      <c r="K2" s="40"/>
      <c r="L2" s="40"/>
      <c r="M2" s="40"/>
      <c r="N2" s="40"/>
      <c r="O2" s="40"/>
      <c r="P2" s="40"/>
      <c r="Q2" s="40"/>
      <c r="R2" s="63"/>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row>
    <row r="3" spans="1:52" ht="15.75" x14ac:dyDescent="0.25">
      <c r="A3" s="64" t="s">
        <v>299</v>
      </c>
      <c r="B3" s="40"/>
      <c r="C3" s="40"/>
      <c r="D3" s="40"/>
      <c r="E3" s="40"/>
      <c r="F3" s="40"/>
      <c r="G3" s="40"/>
      <c r="H3" s="40"/>
      <c r="I3" s="40"/>
      <c r="J3" s="40"/>
      <c r="K3" s="40"/>
      <c r="L3" s="40"/>
      <c r="M3" s="40"/>
      <c r="N3" s="40"/>
      <c r="O3" s="40"/>
      <c r="P3" s="40"/>
      <c r="Q3" s="40"/>
      <c r="R3" s="63"/>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row>
    <row r="4" spans="1:52" x14ac:dyDescent="0.25">
      <c r="A4" s="40"/>
      <c r="B4" s="40"/>
      <c r="C4" s="40"/>
      <c r="D4" s="40"/>
      <c r="E4" s="40"/>
      <c r="F4" s="40"/>
      <c r="G4" s="40"/>
      <c r="H4" s="40"/>
      <c r="I4" s="40"/>
      <c r="J4" s="40"/>
      <c r="K4" s="40"/>
      <c r="L4" s="40"/>
      <c r="M4" s="40"/>
      <c r="N4" s="40"/>
      <c r="O4" s="40"/>
      <c r="P4" s="40"/>
      <c r="Q4" s="40"/>
      <c r="R4" s="63"/>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row>
    <row r="5" spans="1:52" x14ac:dyDescent="0.25">
      <c r="A5" s="42" t="s">
        <v>91</v>
      </c>
      <c r="B5" s="40"/>
      <c r="C5" s="40"/>
      <c r="D5" s="40"/>
      <c r="E5" s="42" t="s">
        <v>167</v>
      </c>
      <c r="F5" s="40"/>
      <c r="G5" s="40"/>
      <c r="H5" s="40"/>
      <c r="I5" s="40"/>
      <c r="J5" s="40"/>
      <c r="K5" s="42" t="s">
        <v>216</v>
      </c>
      <c r="L5" s="40"/>
      <c r="M5" s="40"/>
      <c r="N5" s="40"/>
      <c r="O5" s="40"/>
      <c r="P5" s="40"/>
      <c r="Q5" s="42" t="s">
        <v>287</v>
      </c>
      <c r="R5" s="42"/>
      <c r="S5" s="42"/>
      <c r="T5" s="40"/>
      <c r="U5" s="42" t="s">
        <v>289</v>
      </c>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row>
    <row r="6" spans="1:52" x14ac:dyDescent="0.25">
      <c r="A6" s="42" t="s">
        <v>213</v>
      </c>
      <c r="B6" s="40"/>
      <c r="C6" s="41" t="s">
        <v>90</v>
      </c>
      <c r="D6" s="40"/>
      <c r="E6" s="43" t="s">
        <v>92</v>
      </c>
      <c r="F6" s="43"/>
      <c r="G6" s="43" t="s">
        <v>93</v>
      </c>
      <c r="H6" s="40"/>
      <c r="I6" s="43" t="s">
        <v>94</v>
      </c>
      <c r="J6" s="43"/>
      <c r="K6" s="41" t="s">
        <v>195</v>
      </c>
      <c r="L6" s="43"/>
      <c r="M6" s="41" t="s">
        <v>196</v>
      </c>
      <c r="N6" s="40"/>
      <c r="O6" s="41" t="s">
        <v>180</v>
      </c>
      <c r="P6" s="40"/>
      <c r="Q6" s="41" t="s">
        <v>292</v>
      </c>
      <c r="R6" s="43"/>
      <c r="S6" s="41" t="s">
        <v>288</v>
      </c>
      <c r="T6" s="40"/>
      <c r="U6" s="41" t="s">
        <v>290</v>
      </c>
      <c r="V6" s="41"/>
      <c r="W6" s="41" t="s">
        <v>291</v>
      </c>
      <c r="X6" s="43"/>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row>
    <row r="7" spans="1:52" x14ac:dyDescent="0.25">
      <c r="A7" s="46" t="s">
        <v>101</v>
      </c>
      <c r="B7" s="52" t="s">
        <v>89</v>
      </c>
      <c r="C7" s="65" t="s">
        <v>95</v>
      </c>
      <c r="D7" s="40"/>
      <c r="E7" s="44" t="s">
        <v>97</v>
      </c>
      <c r="F7" s="52" t="s">
        <v>16</v>
      </c>
      <c r="G7" s="50" t="s">
        <v>134</v>
      </c>
      <c r="H7" s="52" t="s">
        <v>89</v>
      </c>
      <c r="I7" s="51" t="s">
        <v>95</v>
      </c>
      <c r="J7" s="40"/>
      <c r="K7" s="46" t="s">
        <v>207</v>
      </c>
      <c r="L7" s="52" t="s">
        <v>16</v>
      </c>
      <c r="M7" s="46" t="s">
        <v>197</v>
      </c>
      <c r="N7" s="52" t="s">
        <v>89</v>
      </c>
      <c r="O7" s="46" t="s">
        <v>209</v>
      </c>
      <c r="P7" s="40"/>
      <c r="Q7" s="44" t="s">
        <v>172</v>
      </c>
      <c r="R7" s="49" t="s">
        <v>219</v>
      </c>
      <c r="S7" s="51" t="s">
        <v>193</v>
      </c>
      <c r="T7" s="40"/>
      <c r="U7" s="46" t="s">
        <v>176</v>
      </c>
      <c r="V7" s="47" t="s">
        <v>16</v>
      </c>
      <c r="W7" s="46" t="s">
        <v>178</v>
      </c>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row>
    <row r="8" spans="1:52" x14ac:dyDescent="0.25">
      <c r="A8" s="22" t="s">
        <v>98</v>
      </c>
      <c r="B8" s="22"/>
      <c r="C8" s="53" t="s">
        <v>96</v>
      </c>
      <c r="D8" s="40"/>
      <c r="E8" s="37"/>
      <c r="F8" s="66"/>
      <c r="G8" s="38" t="s">
        <v>135</v>
      </c>
      <c r="H8" s="66"/>
      <c r="I8" s="53" t="s">
        <v>96</v>
      </c>
      <c r="J8" s="40"/>
      <c r="K8" s="22" t="s">
        <v>172</v>
      </c>
      <c r="L8" s="66"/>
      <c r="M8" s="38" t="s">
        <v>189</v>
      </c>
      <c r="N8" s="66"/>
      <c r="O8" s="53" t="s">
        <v>210</v>
      </c>
      <c r="P8" s="40"/>
      <c r="Q8" s="37" t="s">
        <v>223</v>
      </c>
      <c r="R8" s="22"/>
      <c r="S8" s="53" t="s">
        <v>192</v>
      </c>
      <c r="T8" s="38"/>
      <c r="U8" s="22" t="s">
        <v>345</v>
      </c>
      <c r="V8" s="38"/>
      <c r="W8" s="22" t="s">
        <v>179</v>
      </c>
      <c r="X8" s="3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1:52" x14ac:dyDescent="0.25">
      <c r="A9" s="22" t="s">
        <v>211</v>
      </c>
      <c r="B9" s="22"/>
      <c r="C9" s="53" t="s">
        <v>194</v>
      </c>
      <c r="D9" s="40"/>
      <c r="E9" s="37"/>
      <c r="F9" s="66"/>
      <c r="G9" s="38" t="s">
        <v>136</v>
      </c>
      <c r="H9" s="66"/>
      <c r="I9" s="53" t="s">
        <v>194</v>
      </c>
      <c r="J9" s="40"/>
      <c r="K9" s="22" t="s">
        <v>208</v>
      </c>
      <c r="L9" s="66"/>
      <c r="M9" s="38" t="s">
        <v>188</v>
      </c>
      <c r="N9" s="66"/>
      <c r="O9" s="53" t="s">
        <v>194</v>
      </c>
      <c r="P9" s="40"/>
      <c r="Q9" s="37" t="s">
        <v>224</v>
      </c>
      <c r="R9" s="22"/>
      <c r="S9" s="53" t="s">
        <v>220</v>
      </c>
      <c r="T9" s="40"/>
      <c r="U9" s="24" t="s">
        <v>177</v>
      </c>
      <c r="V9" s="58"/>
      <c r="W9" s="24"/>
      <c r="X9" s="38"/>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row>
    <row r="10" spans="1:52" x14ac:dyDescent="0.25">
      <c r="A10" s="22" t="s">
        <v>102</v>
      </c>
      <c r="B10" s="22"/>
      <c r="C10" s="53"/>
      <c r="D10" s="40"/>
      <c r="E10" s="37"/>
      <c r="F10" s="66"/>
      <c r="G10" s="38" t="s">
        <v>214</v>
      </c>
      <c r="H10" s="66"/>
      <c r="I10" s="53"/>
      <c r="J10" s="40"/>
      <c r="K10" s="22" t="s">
        <v>171</v>
      </c>
      <c r="L10" s="66"/>
      <c r="M10" s="38" t="s">
        <v>182</v>
      </c>
      <c r="N10" s="66"/>
      <c r="O10" s="53" t="s">
        <v>206</v>
      </c>
      <c r="P10" s="40"/>
      <c r="Q10" s="37" t="s">
        <v>203</v>
      </c>
      <c r="R10" s="22"/>
      <c r="S10" s="53"/>
      <c r="T10" s="40"/>
      <c r="U10" s="78" t="s">
        <v>372</v>
      </c>
      <c r="V10" s="79"/>
      <c r="W10" s="79"/>
      <c r="X10" s="38"/>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row>
    <row r="11" spans="1:52" x14ac:dyDescent="0.25">
      <c r="A11" s="22" t="s">
        <v>99</v>
      </c>
      <c r="B11" s="22"/>
      <c r="C11" s="53"/>
      <c r="D11" s="40"/>
      <c r="E11" s="37"/>
      <c r="F11" s="66"/>
      <c r="G11" s="38" t="s">
        <v>137</v>
      </c>
      <c r="H11" s="66"/>
      <c r="I11" s="53"/>
      <c r="J11" s="40"/>
      <c r="K11" s="22" t="s">
        <v>198</v>
      </c>
      <c r="L11" s="66"/>
      <c r="M11" s="38" t="s">
        <v>191</v>
      </c>
      <c r="N11" s="66"/>
      <c r="O11" s="53"/>
      <c r="P11" s="40"/>
      <c r="Q11" s="37" t="s">
        <v>217</v>
      </c>
      <c r="R11" s="22"/>
      <c r="S11" s="53"/>
      <c r="T11" s="40"/>
      <c r="U11" s="80"/>
      <c r="V11" s="80"/>
      <c r="W11" s="80"/>
      <c r="X11" s="38"/>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row>
    <row r="12" spans="1:52" x14ac:dyDescent="0.25">
      <c r="A12" s="22" t="s">
        <v>100</v>
      </c>
      <c r="B12" s="22"/>
      <c r="C12" s="53"/>
      <c r="D12" s="40"/>
      <c r="E12" s="37"/>
      <c r="F12" s="66"/>
      <c r="G12" s="38" t="s">
        <v>138</v>
      </c>
      <c r="H12" s="66"/>
      <c r="I12" s="53"/>
      <c r="J12" s="40"/>
      <c r="K12" s="22"/>
      <c r="L12" s="66"/>
      <c r="M12" s="38" t="s">
        <v>184</v>
      </c>
      <c r="N12" s="66"/>
      <c r="O12" s="53"/>
      <c r="P12" s="40"/>
      <c r="Q12" s="37" t="s">
        <v>204</v>
      </c>
      <c r="R12" s="22"/>
      <c r="S12" s="53"/>
      <c r="T12" s="40"/>
      <c r="U12" s="40"/>
      <c r="V12" s="40"/>
      <c r="W12" s="40"/>
      <c r="X12" s="38"/>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row>
    <row r="13" spans="1:52" x14ac:dyDescent="0.25">
      <c r="A13" s="22" t="s">
        <v>103</v>
      </c>
      <c r="B13" s="22"/>
      <c r="C13" s="53"/>
      <c r="D13" s="40"/>
      <c r="E13" s="37"/>
      <c r="F13" s="66"/>
      <c r="G13" s="38" t="s">
        <v>140</v>
      </c>
      <c r="H13" s="66"/>
      <c r="I13" s="53"/>
      <c r="J13" s="40"/>
      <c r="K13" s="22"/>
      <c r="L13" s="66"/>
      <c r="M13" s="38" t="s">
        <v>183</v>
      </c>
      <c r="N13" s="66"/>
      <c r="O13" s="53"/>
      <c r="P13" s="40"/>
      <c r="Q13" s="37" t="s">
        <v>218</v>
      </c>
      <c r="R13" s="22"/>
      <c r="S13" s="53"/>
      <c r="T13" s="40"/>
      <c r="U13" s="40"/>
      <c r="V13" s="40"/>
      <c r="W13" s="40"/>
      <c r="X13" s="38"/>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row>
    <row r="14" spans="1:52" x14ac:dyDescent="0.25">
      <c r="A14" s="22" t="s">
        <v>104</v>
      </c>
      <c r="B14" s="22"/>
      <c r="C14" s="53"/>
      <c r="D14" s="40"/>
      <c r="E14" s="37"/>
      <c r="F14" s="66"/>
      <c r="G14" s="38" t="s">
        <v>139</v>
      </c>
      <c r="H14" s="66"/>
      <c r="I14" s="53"/>
      <c r="J14" s="40"/>
      <c r="K14" s="22"/>
      <c r="L14" s="66"/>
      <c r="M14" s="38" t="s">
        <v>185</v>
      </c>
      <c r="N14" s="66"/>
      <c r="O14" s="53"/>
      <c r="P14" s="40"/>
      <c r="Q14" s="37" t="s">
        <v>222</v>
      </c>
      <c r="R14" s="22"/>
      <c r="S14" s="53"/>
      <c r="T14" s="40"/>
      <c r="U14" s="43"/>
      <c r="V14" s="40"/>
      <c r="W14" s="40"/>
      <c r="X14" s="38"/>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row>
    <row r="15" spans="1:52" x14ac:dyDescent="0.25">
      <c r="A15" s="22" t="s">
        <v>105</v>
      </c>
      <c r="B15" s="22"/>
      <c r="C15" s="53"/>
      <c r="D15" s="40"/>
      <c r="E15" s="37"/>
      <c r="F15" s="66"/>
      <c r="G15" s="38" t="s">
        <v>141</v>
      </c>
      <c r="H15" s="66"/>
      <c r="I15" s="53"/>
      <c r="J15" s="40"/>
      <c r="K15" s="22"/>
      <c r="L15" s="66"/>
      <c r="M15" s="38" t="s">
        <v>190</v>
      </c>
      <c r="N15" s="66"/>
      <c r="O15" s="53"/>
      <c r="P15" s="40"/>
      <c r="Q15" s="55" t="s">
        <v>205</v>
      </c>
      <c r="R15" s="24"/>
      <c r="S15" s="56"/>
      <c r="T15" s="40"/>
      <c r="U15" s="38"/>
      <c r="V15" s="40"/>
      <c r="W15" s="40"/>
      <c r="X15" s="38"/>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row>
    <row r="16" spans="1:52" x14ac:dyDescent="0.25">
      <c r="A16" s="22" t="s">
        <v>106</v>
      </c>
      <c r="B16" s="22"/>
      <c r="C16" s="53"/>
      <c r="D16" s="40"/>
      <c r="E16" s="37"/>
      <c r="F16" s="66"/>
      <c r="G16" s="38" t="s">
        <v>142</v>
      </c>
      <c r="H16" s="66"/>
      <c r="I16" s="53"/>
      <c r="J16" s="40"/>
      <c r="K16" s="22"/>
      <c r="L16" s="66"/>
      <c r="M16" s="38" t="s">
        <v>201</v>
      </c>
      <c r="N16" s="66"/>
      <c r="O16" s="53"/>
      <c r="P16" s="40"/>
      <c r="Q16" s="72" t="s">
        <v>377</v>
      </c>
      <c r="R16" s="73"/>
      <c r="S16" s="73"/>
      <c r="T16" s="40"/>
      <c r="U16" s="40"/>
      <c r="V16" s="40"/>
      <c r="W16" s="40"/>
      <c r="X16" s="38"/>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row>
    <row r="17" spans="1:52" x14ac:dyDescent="0.25">
      <c r="A17" s="22" t="s">
        <v>107</v>
      </c>
      <c r="B17" s="22"/>
      <c r="C17" s="53"/>
      <c r="D17" s="40"/>
      <c r="E17" s="37"/>
      <c r="F17" s="66"/>
      <c r="G17" s="38" t="s">
        <v>143</v>
      </c>
      <c r="H17" s="66"/>
      <c r="I17" s="53"/>
      <c r="J17" s="40"/>
      <c r="K17" s="22"/>
      <c r="L17" s="66"/>
      <c r="M17" s="38" t="s">
        <v>186</v>
      </c>
      <c r="N17" s="66"/>
      <c r="O17" s="53"/>
      <c r="P17" s="40"/>
      <c r="Q17" s="74"/>
      <c r="R17" s="74"/>
      <c r="S17" s="74"/>
      <c r="T17" s="40"/>
      <c r="U17" s="40"/>
      <c r="V17" s="40"/>
      <c r="W17" s="40"/>
      <c r="X17" s="38"/>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row>
    <row r="18" spans="1:52" x14ac:dyDescent="0.25">
      <c r="A18" s="22" t="s">
        <v>108</v>
      </c>
      <c r="B18" s="22"/>
      <c r="C18" s="53"/>
      <c r="D18" s="40"/>
      <c r="E18" s="37"/>
      <c r="F18" s="66"/>
      <c r="G18" s="38" t="s">
        <v>144</v>
      </c>
      <c r="H18" s="66"/>
      <c r="I18" s="53"/>
      <c r="J18" s="40"/>
      <c r="K18" s="24"/>
      <c r="L18" s="68"/>
      <c r="M18" s="58" t="s">
        <v>187</v>
      </c>
      <c r="N18" s="68"/>
      <c r="O18" s="56"/>
      <c r="P18" s="40"/>
      <c r="Q18" s="40"/>
      <c r="R18" s="40"/>
      <c r="S18" s="40"/>
      <c r="T18" s="40"/>
      <c r="U18" s="40"/>
      <c r="V18" s="40"/>
      <c r="W18" s="40"/>
      <c r="X18" s="38"/>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row>
    <row r="19" spans="1:52" x14ac:dyDescent="0.25">
      <c r="A19" s="22" t="s">
        <v>109</v>
      </c>
      <c r="B19" s="22"/>
      <c r="C19" s="53"/>
      <c r="D19" s="40"/>
      <c r="E19" s="37"/>
      <c r="F19" s="66"/>
      <c r="G19" s="38" t="s">
        <v>145</v>
      </c>
      <c r="H19" s="66"/>
      <c r="I19" s="53"/>
      <c r="J19" s="40"/>
      <c r="K19" s="75" t="s">
        <v>376</v>
      </c>
      <c r="L19" s="76"/>
      <c r="M19" s="76"/>
      <c r="N19" s="76"/>
      <c r="O19" s="76"/>
      <c r="P19" s="40"/>
      <c r="Q19" s="40"/>
      <c r="R19" s="40"/>
      <c r="S19" s="40"/>
      <c r="T19" s="40"/>
      <c r="U19" s="40"/>
      <c r="V19" s="40"/>
      <c r="W19" s="40"/>
      <c r="X19" s="38"/>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row>
    <row r="20" spans="1:52" x14ac:dyDescent="0.25">
      <c r="A20" s="22" t="s">
        <v>110</v>
      </c>
      <c r="B20" s="22"/>
      <c r="C20" s="53"/>
      <c r="D20" s="40"/>
      <c r="E20" s="37"/>
      <c r="F20" s="66"/>
      <c r="G20" s="38" t="s">
        <v>146</v>
      </c>
      <c r="H20" s="66"/>
      <c r="I20" s="53"/>
      <c r="J20" s="40"/>
      <c r="K20" s="74"/>
      <c r="L20" s="74"/>
      <c r="M20" s="74"/>
      <c r="N20" s="74"/>
      <c r="O20" s="74"/>
      <c r="P20" s="40"/>
      <c r="Q20" s="40"/>
      <c r="R20" s="40"/>
      <c r="S20" s="40"/>
      <c r="T20" s="40"/>
      <c r="U20" s="40"/>
      <c r="V20" s="40"/>
      <c r="W20" s="40"/>
      <c r="X20" s="38"/>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row>
    <row r="21" spans="1:52" x14ac:dyDescent="0.25">
      <c r="A21" s="22" t="s">
        <v>111</v>
      </c>
      <c r="B21" s="22"/>
      <c r="C21" s="53"/>
      <c r="D21" s="40"/>
      <c r="E21" s="37"/>
      <c r="F21" s="66"/>
      <c r="G21" s="38" t="s">
        <v>147</v>
      </c>
      <c r="H21" s="66"/>
      <c r="I21" s="53"/>
      <c r="J21" s="40"/>
      <c r="K21" s="38"/>
      <c r="L21" s="71"/>
      <c r="M21" s="38"/>
      <c r="N21" s="71"/>
      <c r="O21" s="38"/>
      <c r="P21" s="40"/>
      <c r="Q21" s="40"/>
      <c r="R21" s="40"/>
      <c r="S21" s="40"/>
      <c r="T21" s="40"/>
      <c r="U21" s="40"/>
      <c r="V21" s="40"/>
      <c r="W21" s="40"/>
      <c r="X21" s="38"/>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row>
    <row r="22" spans="1:52" x14ac:dyDescent="0.25">
      <c r="A22" s="22" t="s">
        <v>112</v>
      </c>
      <c r="B22" s="22"/>
      <c r="C22" s="53"/>
      <c r="D22" s="40"/>
      <c r="E22" s="37"/>
      <c r="F22" s="66"/>
      <c r="G22" s="38" t="s">
        <v>148</v>
      </c>
      <c r="H22" s="66"/>
      <c r="I22" s="53"/>
      <c r="J22" s="40"/>
      <c r="K22" s="38"/>
      <c r="L22" s="71"/>
      <c r="M22" s="38"/>
      <c r="N22" s="71"/>
      <c r="O22" s="38"/>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row>
    <row r="23" spans="1:52" x14ac:dyDescent="0.25">
      <c r="A23" s="22" t="s">
        <v>113</v>
      </c>
      <c r="B23" s="22"/>
      <c r="C23" s="53"/>
      <c r="D23" s="40"/>
      <c r="E23" s="67"/>
      <c r="F23" s="66"/>
      <c r="G23" s="38" t="s">
        <v>181</v>
      </c>
      <c r="H23" s="66"/>
      <c r="I23" s="53"/>
      <c r="J23" s="40"/>
      <c r="K23" s="38"/>
      <c r="L23" s="71"/>
      <c r="M23" s="38"/>
      <c r="N23" s="71"/>
      <c r="O23" s="38"/>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row>
    <row r="24" spans="1:52" x14ac:dyDescent="0.25">
      <c r="A24" s="22" t="s">
        <v>114</v>
      </c>
      <c r="B24" s="22"/>
      <c r="C24" s="53"/>
      <c r="D24" s="40"/>
      <c r="E24" s="67"/>
      <c r="F24" s="66"/>
      <c r="G24" s="38" t="s">
        <v>149</v>
      </c>
      <c r="H24" s="66"/>
      <c r="I24" s="53"/>
      <c r="J24" s="40"/>
      <c r="K24" s="38"/>
      <c r="L24" s="71"/>
      <c r="M24" s="38"/>
      <c r="N24" s="71"/>
      <c r="O24" s="38"/>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row>
    <row r="25" spans="1:52" x14ac:dyDescent="0.25">
      <c r="A25" s="22" t="s">
        <v>115</v>
      </c>
      <c r="B25" s="22"/>
      <c r="C25" s="53"/>
      <c r="D25" s="40"/>
      <c r="E25" s="67"/>
      <c r="F25" s="66"/>
      <c r="G25" s="38" t="s">
        <v>150</v>
      </c>
      <c r="H25" s="66"/>
      <c r="I25" s="53"/>
      <c r="J25" s="40"/>
      <c r="K25" s="38"/>
      <c r="L25" s="71"/>
      <c r="M25" s="38"/>
      <c r="N25" s="71"/>
      <c r="O25" s="38"/>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row>
    <row r="26" spans="1:52" x14ac:dyDescent="0.25">
      <c r="A26" s="22" t="s">
        <v>168</v>
      </c>
      <c r="B26" s="22"/>
      <c r="C26" s="53"/>
      <c r="D26" s="40"/>
      <c r="E26" s="67"/>
      <c r="F26" s="66"/>
      <c r="G26" s="38" t="s">
        <v>151</v>
      </c>
      <c r="H26" s="66"/>
      <c r="I26" s="53"/>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row>
    <row r="27" spans="1:52" x14ac:dyDescent="0.25">
      <c r="A27" s="22" t="s">
        <v>202</v>
      </c>
      <c r="B27" s="22"/>
      <c r="C27" s="53"/>
      <c r="D27" s="40"/>
      <c r="E27" s="67"/>
      <c r="F27" s="66"/>
      <c r="G27" s="38" t="s">
        <v>152</v>
      </c>
      <c r="H27" s="66"/>
      <c r="I27" s="53"/>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row>
    <row r="28" spans="1:52" x14ac:dyDescent="0.25">
      <c r="A28" s="22" t="s">
        <v>116</v>
      </c>
      <c r="B28" s="22"/>
      <c r="C28" s="53"/>
      <c r="D28" s="40"/>
      <c r="E28" s="67"/>
      <c r="F28" s="66"/>
      <c r="G28" s="38" t="s">
        <v>153</v>
      </c>
      <c r="H28" s="66"/>
      <c r="I28" s="53"/>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row>
    <row r="29" spans="1:52" x14ac:dyDescent="0.25">
      <c r="A29" s="22" t="s">
        <v>117</v>
      </c>
      <c r="B29" s="22"/>
      <c r="C29" s="53"/>
      <c r="D29" s="40"/>
      <c r="E29" s="37"/>
      <c r="F29" s="66"/>
      <c r="G29" s="38" t="s">
        <v>154</v>
      </c>
      <c r="H29" s="66"/>
      <c r="I29" s="53"/>
      <c r="J29" s="40"/>
      <c r="K29" s="40"/>
      <c r="L29" s="40"/>
      <c r="M29" s="40"/>
      <c r="N29" s="40"/>
      <c r="O29" s="40"/>
      <c r="P29" s="40"/>
      <c r="Q29" s="40"/>
      <c r="R29" s="40"/>
      <c r="S29" s="38"/>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row>
    <row r="30" spans="1:52" x14ac:dyDescent="0.25">
      <c r="A30" s="22" t="s">
        <v>118</v>
      </c>
      <c r="B30" s="22"/>
      <c r="C30" s="53"/>
      <c r="D30" s="40"/>
      <c r="E30" s="37"/>
      <c r="F30" s="66"/>
      <c r="G30" s="38" t="s">
        <v>155</v>
      </c>
      <c r="H30" s="66"/>
      <c r="I30" s="53"/>
      <c r="J30" s="40"/>
      <c r="K30" s="40"/>
      <c r="L30" s="40"/>
      <c r="M30" s="40"/>
      <c r="N30" s="40"/>
      <c r="O30" s="40"/>
      <c r="P30" s="40"/>
      <c r="Q30" s="40"/>
      <c r="R30" s="40"/>
      <c r="S30" s="38"/>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row>
    <row r="31" spans="1:52" x14ac:dyDescent="0.25">
      <c r="A31" s="22" t="s">
        <v>169</v>
      </c>
      <c r="B31" s="22"/>
      <c r="C31" s="53"/>
      <c r="D31" s="40"/>
      <c r="E31" s="37"/>
      <c r="F31" s="66"/>
      <c r="G31" s="38" t="s">
        <v>156</v>
      </c>
      <c r="H31" s="66"/>
      <c r="I31" s="53"/>
      <c r="J31" s="40"/>
      <c r="K31" s="40"/>
      <c r="L31" s="40"/>
      <c r="M31" s="40"/>
      <c r="N31" s="40"/>
      <c r="O31" s="40"/>
      <c r="P31" s="40"/>
      <c r="Q31" s="40"/>
      <c r="R31" s="40"/>
      <c r="S31" s="38"/>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row>
    <row r="32" spans="1:52" x14ac:dyDescent="0.25">
      <c r="A32" s="22" t="s">
        <v>119</v>
      </c>
      <c r="B32" s="22"/>
      <c r="C32" s="53"/>
      <c r="D32" s="40"/>
      <c r="E32" s="37"/>
      <c r="F32" s="66"/>
      <c r="G32" s="38" t="s">
        <v>215</v>
      </c>
      <c r="H32" s="66"/>
      <c r="I32" s="53"/>
      <c r="J32" s="40"/>
      <c r="K32" s="40"/>
      <c r="L32" s="40"/>
      <c r="M32" s="40"/>
      <c r="N32" s="40"/>
      <c r="O32" s="40"/>
      <c r="P32" s="40"/>
      <c r="Q32" s="40"/>
      <c r="R32" s="40"/>
      <c r="S32" s="38"/>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row>
    <row r="33" spans="1:52" x14ac:dyDescent="0.25">
      <c r="A33" s="22" t="s">
        <v>120</v>
      </c>
      <c r="B33" s="22"/>
      <c r="C33" s="53"/>
      <c r="D33" s="40"/>
      <c r="E33" s="67"/>
      <c r="F33" s="66"/>
      <c r="G33" s="38" t="s">
        <v>157</v>
      </c>
      <c r="H33" s="66"/>
      <c r="I33" s="53"/>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row>
    <row r="34" spans="1:52" x14ac:dyDescent="0.25">
      <c r="A34" s="22" t="s">
        <v>121</v>
      </c>
      <c r="B34" s="22"/>
      <c r="C34" s="53"/>
      <c r="D34" s="40"/>
      <c r="E34" s="67"/>
      <c r="F34" s="66"/>
      <c r="G34" s="38" t="s">
        <v>158</v>
      </c>
      <c r="H34" s="66"/>
      <c r="I34" s="53"/>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row>
    <row r="35" spans="1:52" x14ac:dyDescent="0.25">
      <c r="A35" s="22" t="s">
        <v>122</v>
      </c>
      <c r="B35" s="22"/>
      <c r="C35" s="53"/>
      <c r="D35" s="40"/>
      <c r="E35" s="67"/>
      <c r="F35" s="66"/>
      <c r="G35" s="38" t="s">
        <v>159</v>
      </c>
      <c r="H35" s="66"/>
      <c r="I35" s="53"/>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row>
    <row r="36" spans="1:52" x14ac:dyDescent="0.25">
      <c r="A36" s="22" t="s">
        <v>123</v>
      </c>
      <c r="B36" s="22"/>
      <c r="C36" s="53"/>
      <c r="D36" s="40"/>
      <c r="E36" s="67"/>
      <c r="F36" s="66"/>
      <c r="G36" s="38" t="s">
        <v>160</v>
      </c>
      <c r="H36" s="66"/>
      <c r="I36" s="53"/>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row>
    <row r="37" spans="1:52" x14ac:dyDescent="0.25">
      <c r="A37" s="22" t="s">
        <v>124</v>
      </c>
      <c r="B37" s="22"/>
      <c r="C37" s="53"/>
      <c r="D37" s="40"/>
      <c r="E37" s="67"/>
      <c r="F37" s="66"/>
      <c r="G37" s="38" t="s">
        <v>161</v>
      </c>
      <c r="H37" s="66"/>
      <c r="I37" s="53"/>
      <c r="J37" s="40"/>
      <c r="K37" s="38"/>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row>
    <row r="38" spans="1:52" x14ac:dyDescent="0.25">
      <c r="A38" s="22" t="s">
        <v>125</v>
      </c>
      <c r="B38" s="22"/>
      <c r="C38" s="53"/>
      <c r="D38" s="40"/>
      <c r="E38" s="67"/>
      <c r="F38" s="66"/>
      <c r="G38" s="38" t="s">
        <v>162</v>
      </c>
      <c r="H38" s="66"/>
      <c r="I38" s="53"/>
      <c r="J38" s="40"/>
      <c r="K38" s="38"/>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row>
    <row r="39" spans="1:52" x14ac:dyDescent="0.25">
      <c r="A39" s="22" t="s">
        <v>126</v>
      </c>
      <c r="B39" s="22"/>
      <c r="C39" s="53"/>
      <c r="D39" s="40"/>
      <c r="E39" s="37"/>
      <c r="F39" s="66"/>
      <c r="G39" s="38" t="s">
        <v>163</v>
      </c>
      <c r="H39" s="66"/>
      <c r="I39" s="53"/>
      <c r="J39" s="40"/>
      <c r="K39" s="43"/>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row>
    <row r="40" spans="1:52" x14ac:dyDescent="0.25">
      <c r="A40" s="22" t="s">
        <v>127</v>
      </c>
      <c r="B40" s="22"/>
      <c r="C40" s="53"/>
      <c r="D40" s="40"/>
      <c r="E40" s="37"/>
      <c r="F40" s="66"/>
      <c r="G40" s="38" t="s">
        <v>186</v>
      </c>
      <c r="H40" s="66"/>
      <c r="I40" s="53"/>
      <c r="J40" s="40"/>
      <c r="K40" s="38"/>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row>
    <row r="41" spans="1:52" x14ac:dyDescent="0.25">
      <c r="A41" s="22" t="s">
        <v>128</v>
      </c>
      <c r="B41" s="22"/>
      <c r="C41" s="53"/>
      <c r="D41" s="40"/>
      <c r="E41" s="37"/>
      <c r="F41" s="66"/>
      <c r="G41" s="38" t="s">
        <v>187</v>
      </c>
      <c r="H41" s="66"/>
      <c r="I41" s="53"/>
      <c r="J41" s="40"/>
      <c r="K41" s="38"/>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row>
    <row r="42" spans="1:52" x14ac:dyDescent="0.25">
      <c r="A42" s="22" t="s">
        <v>129</v>
      </c>
      <c r="B42" s="22"/>
      <c r="C42" s="53"/>
      <c r="D42" s="40"/>
      <c r="E42" s="37"/>
      <c r="F42" s="66"/>
      <c r="G42" s="38" t="s">
        <v>164</v>
      </c>
      <c r="H42" s="66"/>
      <c r="I42" s="53"/>
      <c r="J42" s="40"/>
      <c r="K42" s="38"/>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row>
    <row r="43" spans="1:52" x14ac:dyDescent="0.25">
      <c r="A43" s="22" t="s">
        <v>130</v>
      </c>
      <c r="B43" s="22"/>
      <c r="C43" s="53"/>
      <c r="D43" s="40"/>
      <c r="E43" s="37"/>
      <c r="F43" s="66"/>
      <c r="G43" s="38" t="s">
        <v>165</v>
      </c>
      <c r="H43" s="66"/>
      <c r="I43" s="53"/>
      <c r="J43" s="40"/>
      <c r="K43" s="38"/>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row>
    <row r="44" spans="1:52" x14ac:dyDescent="0.25">
      <c r="A44" s="22" t="s">
        <v>285</v>
      </c>
      <c r="B44" s="22"/>
      <c r="C44" s="53"/>
      <c r="D44" s="40"/>
      <c r="E44" s="55"/>
      <c r="F44" s="68"/>
      <c r="G44" s="58" t="s">
        <v>166</v>
      </c>
      <c r="H44" s="68"/>
      <c r="I44" s="56"/>
      <c r="J44" s="40"/>
      <c r="K44" s="38"/>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row>
    <row r="45" spans="1:52" x14ac:dyDescent="0.25">
      <c r="A45" s="22" t="s">
        <v>131</v>
      </c>
      <c r="B45" s="22"/>
      <c r="C45" s="53"/>
      <c r="D45" s="40"/>
      <c r="E45" s="77" t="s">
        <v>375</v>
      </c>
      <c r="F45" s="73"/>
      <c r="G45" s="73"/>
      <c r="H45" s="73"/>
      <c r="I45" s="73"/>
      <c r="J45" s="40"/>
      <c r="K45" s="38"/>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row>
    <row r="46" spans="1:52" x14ac:dyDescent="0.25">
      <c r="A46" s="22" t="s">
        <v>132</v>
      </c>
      <c r="B46" s="22"/>
      <c r="C46" s="53"/>
      <c r="D46" s="40"/>
      <c r="E46" s="74"/>
      <c r="F46" s="74"/>
      <c r="G46" s="74"/>
      <c r="H46" s="74"/>
      <c r="I46" s="74"/>
      <c r="J46" s="40"/>
      <c r="K46" s="38"/>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row>
    <row r="47" spans="1:52" x14ac:dyDescent="0.25">
      <c r="A47" s="22" t="s">
        <v>133</v>
      </c>
      <c r="B47" s="22"/>
      <c r="C47" s="53"/>
      <c r="D47" s="40"/>
      <c r="E47" s="40"/>
      <c r="F47" s="40"/>
      <c r="G47" s="40"/>
      <c r="H47" s="40"/>
      <c r="I47" s="40"/>
      <c r="J47" s="40"/>
      <c r="K47" s="38"/>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row>
    <row r="48" spans="1:52" x14ac:dyDescent="0.25">
      <c r="A48" s="24" t="s">
        <v>212</v>
      </c>
      <c r="B48" s="24"/>
      <c r="C48" s="56"/>
      <c r="D48" s="40"/>
      <c r="E48" s="40"/>
      <c r="F48" s="40"/>
      <c r="G48" s="40"/>
      <c r="H48" s="40"/>
      <c r="I48" s="40"/>
      <c r="J48" s="40"/>
      <c r="K48" s="38"/>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row>
    <row r="49" spans="1:52" x14ac:dyDescent="0.25">
      <c r="A49" s="78" t="s">
        <v>373</v>
      </c>
      <c r="B49" s="73"/>
      <c r="C49" s="73"/>
      <c r="D49" s="40"/>
      <c r="E49" s="40"/>
      <c r="F49" s="40"/>
      <c r="G49" s="40"/>
      <c r="H49" s="40"/>
      <c r="I49" s="40"/>
      <c r="J49" s="40"/>
      <c r="K49" s="38"/>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row>
    <row r="50" spans="1:52" x14ac:dyDescent="0.25">
      <c r="A50" s="74"/>
      <c r="B50" s="74"/>
      <c r="C50" s="74"/>
      <c r="D50" s="40"/>
      <c r="E50" s="40"/>
      <c r="F50" s="40"/>
      <c r="G50" s="40"/>
      <c r="H50" s="40"/>
      <c r="I50" s="40"/>
      <c r="J50" s="40"/>
      <c r="K50" s="38"/>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row>
    <row r="51" spans="1:52" x14ac:dyDescent="0.25">
      <c r="A51" s="40"/>
      <c r="B51" s="40"/>
      <c r="C51" s="40"/>
      <c r="D51" s="40"/>
      <c r="E51" s="40"/>
      <c r="F51" s="40"/>
      <c r="G51" s="40"/>
      <c r="H51" s="40"/>
      <c r="I51" s="40"/>
      <c r="J51" s="40"/>
      <c r="K51" s="38"/>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row>
    <row r="52" spans="1:52" x14ac:dyDescent="0.25">
      <c r="A52" s="70" t="s">
        <v>170</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row>
    <row r="53" spans="1:52" x14ac:dyDescent="0.25">
      <c r="A53" s="70" t="s">
        <v>374</v>
      </c>
      <c r="B53" s="40"/>
      <c r="C53" s="40"/>
      <c r="D53" s="40"/>
      <c r="E53" s="40"/>
      <c r="F53" s="40"/>
      <c r="G53" s="40"/>
      <c r="H53" s="40"/>
      <c r="I53" s="40"/>
      <c r="J53" s="40"/>
      <c r="K53" s="38"/>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row>
    <row r="54" spans="1:52" x14ac:dyDescent="0.25">
      <c r="A54" s="38"/>
      <c r="B54" s="40"/>
      <c r="C54" s="40"/>
      <c r="D54" s="40"/>
      <c r="E54" s="40"/>
      <c r="F54" s="40"/>
      <c r="G54" s="40"/>
      <c r="H54" s="40"/>
      <c r="I54" s="40"/>
      <c r="J54" s="40"/>
      <c r="K54" s="38"/>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row>
    <row r="55" spans="1:52" x14ac:dyDescent="0.25">
      <c r="A55" s="40"/>
      <c r="B55" s="40"/>
      <c r="C55" s="40"/>
      <c r="D55" s="40"/>
      <c r="E55" s="40"/>
      <c r="F55" s="40"/>
      <c r="G55" s="40"/>
      <c r="H55" s="40"/>
      <c r="I55" s="40"/>
      <c r="J55" s="40"/>
      <c r="K55" s="38"/>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row>
    <row r="56" spans="1:52" x14ac:dyDescent="0.25">
      <c r="A56" s="40" t="str">
        <f>""&amp;CHAR(34)&amp;A7&amp;CHAR(34)</f>
        <v>"{climate action}"</v>
      </c>
      <c r="B56" s="40"/>
      <c r="C56" s="40" t="str">
        <f>""&amp;CHAR(34)&amp;C7&amp;CHAR(34)</f>
        <v>"{drug} "</v>
      </c>
      <c r="D56" s="40"/>
      <c r="E56" s="40" t="str">
        <f>""&amp;CHAR(34)&amp;E7&amp;CHAR(34)</f>
        <v>"climate "</v>
      </c>
      <c r="F56" s="40"/>
      <c r="G56" s="40" t="str">
        <f>""&amp;CHAR(34)&amp;G7&amp;CHAR(34)</f>
        <v>"{adaptive management}"</v>
      </c>
      <c r="H56" s="40"/>
      <c r="I56" s="40" t="str">
        <f>""&amp;CHAR(34)&amp;I7&amp;CHAR(34)</f>
        <v>"{drug} "</v>
      </c>
      <c r="J56" s="40"/>
      <c r="K56" s="40" t="str">
        <f>""&amp;CHAR(34)&amp;K7&amp;CHAR(34)</f>
        <v>"Antarctic*"</v>
      </c>
      <c r="L56" s="40"/>
      <c r="M56" s="40" t="str">
        <f>""&amp;CHAR(34)&amp;M7&amp;CHAR(34)</f>
        <v>"deglaciation"</v>
      </c>
      <c r="N56" s="40"/>
      <c r="O56" s="40" t="str">
        <f>""&amp;CHAR(34)&amp;O7&amp;CHAR(34)</f>
        <v>"drug"</v>
      </c>
      <c r="P56" s="40"/>
      <c r="Q56" s="40" t="str">
        <f>""&amp;CHAR(34)&amp;Q7&amp;CHAR(34)</f>
        <v>"Arctic"</v>
      </c>
      <c r="R56" s="40"/>
      <c r="S56" s="40" t="str">
        <f>""&amp;CHAR(34)&amp;S7&amp;CHAR(34)</f>
        <v>"browning"</v>
      </c>
      <c r="T56" s="40"/>
      <c r="U56" s="40" t="str">
        <f>""&amp;CHAR(34)&amp;U7&amp;CHAR(34)</f>
        <v>"lightning"</v>
      </c>
      <c r="V56" s="40"/>
      <c r="W56" s="40" t="str">
        <f>""&amp;CHAR(34)&amp;W7&amp;CHAR(34)</f>
        <v>"ASIM"</v>
      </c>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row>
    <row r="57" spans="1:52" x14ac:dyDescent="0.25">
      <c r="A57" s="40" t="str">
        <f>A56&amp;" or "&amp;CHAR(34)&amp;A8&amp;CHAR(34)</f>
        <v>"{climate action}" or "{climate adaptation}"</v>
      </c>
      <c r="B57" s="40"/>
      <c r="C57" s="40" t="str">
        <f>C56&amp;" or "&amp;CHAR(34)&amp;C8&amp;CHAR(34)</f>
        <v>"{drug} " or "{geomorphology} "</v>
      </c>
      <c r="D57" s="40"/>
      <c r="E57" s="40"/>
      <c r="F57" s="40"/>
      <c r="G57" s="40" t="str">
        <f>G56&amp;" or "&amp;CHAR(34)&amp;G8&amp;CHAR(34)</f>
        <v>"{adaptive management}" or "awareness"</v>
      </c>
      <c r="H57" s="40"/>
      <c r="I57" s="40" t="str">
        <f>I56&amp;" or "&amp;CHAR(34)&amp;I8&amp;CHAR(34)</f>
        <v>"{drug} " or "{geomorphology} "</v>
      </c>
      <c r="J57" s="40"/>
      <c r="K57" s="40" t="str">
        <f>K56&amp;" or "&amp;CHAR(34)&amp;K8&amp;CHAR(34)</f>
        <v>"Antarctic*" or "Arctic"</v>
      </c>
      <c r="L57" s="40"/>
      <c r="M57" s="40" t="str">
        <f>M56&amp;" or "&amp;CHAR(34)&amp;M8&amp;CHAR(34)</f>
        <v>"deglaciation" or "glacial change"</v>
      </c>
      <c r="N57" s="40"/>
      <c r="O57" s="40" t="str">
        <f>O56&amp;" or "&amp;CHAR(34)&amp;O8&amp;CHAR(34)</f>
        <v>"drug" or "geomorphology"</v>
      </c>
      <c r="P57" s="40"/>
      <c r="Q57" s="40" t="str">
        <f>Q56&amp;" or "&amp;CHAR(34)&amp;Q8&amp;CHAR(34)</f>
        <v>"Arctic" or "forest"</v>
      </c>
      <c r="R57" s="40"/>
      <c r="S57" s="40" t="str">
        <f>S56&amp;" or "&amp;CHAR(34)&amp;S8&amp;CHAR(34)</f>
        <v>"browning" or "greening"</v>
      </c>
      <c r="T57" s="40"/>
      <c r="U57" s="40" t="str">
        <f>U56&amp;" or "&amp;CHAR(34)&amp;U8&amp;CHAR(34)</f>
        <v>"lightning" or "terrestrial gamma-ray flashes"</v>
      </c>
      <c r="V57" s="40"/>
      <c r="W57" s="40" t="str">
        <f>W56&amp;" or "&amp;CHAR(34)&amp;W8&amp;CHAR(34)</f>
        <v>"ASIM" or "Atmosphere-Space Interactions Monitor"</v>
      </c>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row>
    <row r="58" spans="1:52" x14ac:dyDescent="0.25">
      <c r="A58" s="40" t="str">
        <f t="shared" ref="A58:A97" si="0">A57&amp;" or "&amp;CHAR(34)&amp;A9&amp;CHAR(34)</f>
        <v>"{climate action}" or "{climate adaptation}" or "climat* change"</v>
      </c>
      <c r="B58" s="40"/>
      <c r="C58" s="40" t="str">
        <f>C57&amp;" or "&amp;CHAR(34)&amp;C9&amp;CHAR(34)</f>
        <v>"{drug} " or "{geomorphology} " or "indoor"</v>
      </c>
      <c r="D58" s="40"/>
      <c r="E58" s="43"/>
      <c r="F58" s="40"/>
      <c r="G58" s="40" t="str">
        <f t="shared" ref="G58:G93" si="1">G57&amp;" or "&amp;CHAR(34)&amp;G9&amp;CHAR(34)</f>
        <v>"{adaptive management}" or "awareness" or "bioeconomy"</v>
      </c>
      <c r="H58" s="40"/>
      <c r="I58" s="40" t="str">
        <f>I57&amp;" or "&amp;CHAR(34)&amp;I9&amp;CHAR(34)</f>
        <v>"{drug} " or "{geomorphology} " or "indoor"</v>
      </c>
      <c r="J58" s="40"/>
      <c r="K58" s="40" t="str">
        <f t="shared" ref="K58:K60" si="2">K57&amp;" or "&amp;CHAR(34)&amp;K9&amp;CHAR(34)</f>
        <v>"Antarctic*" or "Arctic" or "climat*"</v>
      </c>
      <c r="L58" s="40"/>
      <c r="M58" s="40" t="str">
        <f t="shared" ref="M58:M67" si="3">M57&amp;" or "&amp;CHAR(34)&amp;M9&amp;CHAR(34)</f>
        <v>"deglaciation" or "glacial change" or "glacier"</v>
      </c>
      <c r="N58" s="40"/>
      <c r="O58" s="40" t="str">
        <f t="shared" ref="O58:O59" si="4">O57&amp;" or "&amp;CHAR(34)&amp;O9&amp;CHAR(34)</f>
        <v>"drug" or "geomorphology" or "indoor"</v>
      </c>
      <c r="P58" s="40"/>
      <c r="Q58" s="40" t="str">
        <f t="shared" ref="Q58:Q64" si="5">Q57&amp;" or "&amp;CHAR(34)&amp;Q9&amp;CHAR(34)</f>
        <v>"Arctic" or "forest" or "grassland"</v>
      </c>
      <c r="R58" s="40"/>
      <c r="S58" s="40" t="str">
        <f>S57&amp;" or "&amp;CHAR(34)&amp;S9&amp;CHAR(34)</f>
        <v>"browning" or "greening" or "tree cover"</v>
      </c>
      <c r="T58" s="40"/>
      <c r="U58" s="40" t="str">
        <f>U57&amp;" or "&amp;CHAR(34)&amp;U9&amp;CHAR(34)</f>
        <v>"lightning" or "terrestrial gamma-ray flashes" or "thunderstorm"</v>
      </c>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row>
    <row r="59" spans="1:52" x14ac:dyDescent="0.25">
      <c r="A59" s="40" t="str">
        <f t="shared" si="0"/>
        <v>"{climate action}" or "{climate adaptation}" or "climat* change" or "{climate capitalism}"</v>
      </c>
      <c r="B59" s="40"/>
      <c r="C59" s="40"/>
      <c r="D59" s="40"/>
      <c r="E59" s="43"/>
      <c r="F59" s="43"/>
      <c r="G59" s="40" t="str">
        <f t="shared" si="1"/>
        <v>"{adaptive management}" or "awareness" or "bioeconomy" or "carbon"</v>
      </c>
      <c r="H59" s="43"/>
      <c r="I59" s="43"/>
      <c r="J59" s="40"/>
      <c r="K59" s="40" t="str">
        <f t="shared" si="2"/>
        <v>"Antarctic*" or "Arctic" or "climat*" or "Greenland"</v>
      </c>
      <c r="L59" s="40"/>
      <c r="M59" s="40" t="str">
        <f t="shared" si="3"/>
        <v>"deglaciation" or "glacial change" or "glacier" or "ice cap"</v>
      </c>
      <c r="N59" s="40"/>
      <c r="O59" s="40" t="str">
        <f t="shared" si="4"/>
        <v>"drug" or "geomorphology" or "indoor" or "shipping"</v>
      </c>
      <c r="P59" s="40"/>
      <c r="Q59" s="40" t="str">
        <f t="shared" si="5"/>
        <v>"Arctic" or "forest" or "grassland" or "land surface"</v>
      </c>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row>
    <row r="60" spans="1:52" x14ac:dyDescent="0.25">
      <c r="A60" s="40" t="str">
        <f t="shared" si="0"/>
        <v>"{climate action}" or "{climate adaptation}" or "climat* change" or "{climate capitalism}" or "ipcc"</v>
      </c>
      <c r="B60" s="40"/>
      <c r="C60" s="40"/>
      <c r="D60" s="40"/>
      <c r="E60" s="69"/>
      <c r="F60" s="38"/>
      <c r="G60" s="40" t="str">
        <f t="shared" si="1"/>
        <v>"{adaptive management}" or "awareness" or "bioeconomy" or "carbon" or "{decision-making}"</v>
      </c>
      <c r="H60" s="40"/>
      <c r="I60" s="69"/>
      <c r="J60" s="40"/>
      <c r="K60" s="40" t="str">
        <f t="shared" si="2"/>
        <v>"Antarctic*" or "Arctic" or "climat*" or "Greenland" or "Polar"</v>
      </c>
      <c r="L60" s="40"/>
      <c r="M60" s="40" t="str">
        <f t="shared" si="3"/>
        <v>"deglaciation" or "glacial change" or "glacier" or "ice cap" or "ice core"</v>
      </c>
      <c r="N60" s="40"/>
      <c r="O60" s="40"/>
      <c r="P60" s="40"/>
      <c r="Q60" s="40" t="str">
        <f t="shared" si="5"/>
        <v>"Arctic" or "forest" or "grassland" or "land surface" or "phenology"</v>
      </c>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row>
    <row r="61" spans="1:52" x14ac:dyDescent="0.25">
      <c r="A61" s="40" t="str">
        <f t="shared" si="0"/>
        <v>"{climate action}" or "{climate adaptation}" or "climat* change" or "{climate capitalism}" or "ipcc" or "{climate effect}"</v>
      </c>
      <c r="B61" s="40"/>
      <c r="C61" s="38"/>
      <c r="D61" s="40"/>
      <c r="E61" s="69"/>
      <c r="F61" s="38"/>
      <c r="G61" s="40" t="str">
        <f t="shared" si="1"/>
        <v>"{adaptive management}" or "awareness" or "bioeconomy" or "carbon" or "{decision-making}" or "{disaster risk reduction}"</v>
      </c>
      <c r="H61" s="40"/>
      <c r="I61" s="38"/>
      <c r="J61" s="38"/>
      <c r="K61" s="38"/>
      <c r="L61" s="40"/>
      <c r="M61" s="40" t="str">
        <f t="shared" si="3"/>
        <v>"deglaciation" or "glacial change" or "glacier" or "ice cap" or "ice core" or "ice cover"</v>
      </c>
      <c r="N61" s="40"/>
      <c r="O61" s="40"/>
      <c r="P61" s="40"/>
      <c r="Q61" s="40" t="str">
        <f t="shared" si="5"/>
        <v>"Arctic" or "forest" or "grassland" or "land surface" or "phenology" or "rangeland"</v>
      </c>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row>
    <row r="62" spans="1:52" x14ac:dyDescent="0.25">
      <c r="A62" s="40" t="str">
        <f t="shared" si="0"/>
        <v>"{climate action}" or "{climate adaptation}" or "climat* change" or "{climate capitalism}" or "ipcc" or "{climate effect}" or "{climate equity}"</v>
      </c>
      <c r="B62" s="40"/>
      <c r="C62" s="38"/>
      <c r="D62" s="40"/>
      <c r="E62" s="69"/>
      <c r="F62" s="38"/>
      <c r="G62" s="40" t="str">
        <f t="shared" si="1"/>
        <v>"{adaptive management}" or "awareness" or "bioeconomy" or "carbon" or "{decision-making}" or "{disaster risk reduction}" or "{environmental education}"</v>
      </c>
      <c r="H62" s="40"/>
      <c r="I62" s="38"/>
      <c r="J62" s="38"/>
      <c r="K62" s="38"/>
      <c r="L62" s="40"/>
      <c r="M62" s="40" t="str">
        <f t="shared" si="3"/>
        <v>"deglaciation" or "glacial change" or "glacier" or "ice cap" or "ice core" or "ice cover" or "ice sheet"</v>
      </c>
      <c r="N62" s="40"/>
      <c r="O62" s="40"/>
      <c r="P62" s="40"/>
      <c r="Q62" s="40" t="str">
        <f t="shared" si="5"/>
        <v>"Arctic" or "forest" or "grassland" or "land surface" or "phenology" or "rangeland" or "tundra"</v>
      </c>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row>
    <row r="63" spans="1:52" x14ac:dyDescent="0.25">
      <c r="A63" s="40" t="str">
        <f t="shared" si="0"/>
        <v>"{climate action}" or "{climate adaptation}" or "climat* change" or "{climate capitalism}" or "ipcc" or "{climate effect}" or "{climate equity}" or "{climate feedback}"</v>
      </c>
      <c r="B63" s="40"/>
      <c r="C63" s="38"/>
      <c r="D63" s="40"/>
      <c r="E63" s="69"/>
      <c r="F63" s="38"/>
      <c r="G63" s="40" t="str">
        <f t="shared" si="1"/>
        <v>"{adaptive management}" or "awareness" or "bioeconomy" or "carbon" or "{decision-making}" or "{disaster risk reduction}" or "{environmental education}" or "{sustainable development education}"</v>
      </c>
      <c r="H63" s="40"/>
      <c r="I63" s="38"/>
      <c r="J63" s="38"/>
      <c r="K63" s="38"/>
      <c r="L63" s="40"/>
      <c r="M63" s="40" t="str">
        <f t="shared" si="3"/>
        <v>"deglaciation" or "glacial change" or "glacier" or "ice cap" or "ice core" or "ice cover" or "ice sheet" or "ice velocity"</v>
      </c>
      <c r="N63" s="40"/>
      <c r="O63" s="40"/>
      <c r="P63" s="40"/>
      <c r="Q63" s="40" t="str">
        <f t="shared" si="5"/>
        <v>"Arctic" or "forest" or "grassland" or "land surface" or "phenology" or "rangeland" or "tundra" or "vegetation"</v>
      </c>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row>
    <row r="64" spans="1:52" x14ac:dyDescent="0.25">
      <c r="A64" s="40" t="str">
        <f t="shared" si="0"/>
        <v>"{climate action}" or "{climate adaptation}" or "climat* change" or "{climate capitalism}" or "ipcc" or "{climate effect}" or "{climate equity}" or "{climate feedback}" or "{climate finance}"</v>
      </c>
      <c r="B64" s="40"/>
      <c r="C64" s="38"/>
      <c r="D64" s="40"/>
      <c r="E64" s="40"/>
      <c r="F64" s="40"/>
      <c r="G64" s="40" t="str">
        <f t="shared" si="1"/>
        <v>"{adaptive management}" or "awareness" or "bioeconomy" or "carbon" or "{decision-making}" or "{disaster risk reduction}" or "{environmental education}" or "{sustainable development education}" or "{energy conservation}"</v>
      </c>
      <c r="H64" s="40"/>
      <c r="I64" s="38"/>
      <c r="J64" s="38"/>
      <c r="K64" s="38"/>
      <c r="L64" s="40"/>
      <c r="M64" s="40" t="str">
        <f t="shared" si="3"/>
        <v>"deglaciation" or "glacial change" or "glacier" or "ice cap" or "ice core" or "ice cover" or "ice sheet" or "ice velocity" or "permafrost degradation"</v>
      </c>
      <c r="N64" s="40"/>
      <c r="O64" s="40"/>
      <c r="P64" s="40"/>
      <c r="Q64" s="40" t="str">
        <f t="shared" si="5"/>
        <v>"Arctic" or "forest" or "grassland" or "land surface" or "phenology" or "rangeland" or "tundra" or "vegetation" or "woody"</v>
      </c>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row>
    <row r="65" spans="1:52" x14ac:dyDescent="0.25">
      <c r="A65" s="40" t="str">
        <f t="shared" si="0"/>
        <v>"{climate action}" or "{climate adaptation}" or "climat* change" or "{climate capitalism}" or "ipcc" or "{climate effect}" or "{climate equity}" or "{climate feedback}" or "{climate finance}" or "{climate change financing}"</v>
      </c>
      <c r="B65" s="40"/>
      <c r="C65" s="38"/>
      <c r="D65" s="40"/>
      <c r="E65" s="38"/>
      <c r="F65" s="38"/>
      <c r="G65" s="40" t="str">
        <f t="shared" si="1"/>
        <v>"{adaptive management}" or "awareness" or "bioeconomy" or "carbon" or "{decision-making}" or "{disaster risk reduction}" or "{environmental education}" or "{sustainable development education}" or "{energy conservation}" or "emission*"</v>
      </c>
      <c r="H65" s="40"/>
      <c r="I65" s="38"/>
      <c r="J65" s="43"/>
      <c r="K65" s="38"/>
      <c r="L65" s="40"/>
      <c r="M65" s="40" t="str">
        <f t="shared" si="3"/>
        <v>"deglaciation" or "glacial change" or "glacier" or "ice cap" or "ice core" or "ice cover" or "ice sheet" or "ice velocity" or "permafrost degradation" or "permafrost thawing"</v>
      </c>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row>
    <row r="66" spans="1:52" x14ac:dyDescent="0.25">
      <c r="A66" s="40" t="str">
        <f t="shared" si="0"/>
        <v>"{climate action}" or "{climate adaptation}" or "climat* change" or "{climate capitalism}" or "ipcc" or "{climate effect}" or "{climate equity}" or "{climate feedback}" or "{climate finance}" or "{climate change financing}" or "{climate forcing}"</v>
      </c>
      <c r="B66" s="40"/>
      <c r="C66" s="38"/>
      <c r="D66" s="40"/>
      <c r="E66" s="38"/>
      <c r="F66" s="38"/>
      <c r="G66" s="40" t="str">
        <f t="shared" si="1"/>
        <v>"{adaptive management}" or "awareness" or "bioeconomy" or "carbon" or "{decision-making}" or "{disaster risk reduction}" or "{environmental education}" or "{sustainable development education}" or "{energy conservation}" or "emission*" or "extreme"</v>
      </c>
      <c r="H66" s="40"/>
      <c r="I66" s="38"/>
      <c r="J66" s="38"/>
      <c r="K66" s="38"/>
      <c r="L66" s="40"/>
      <c r="M66" s="40" t="str">
        <f t="shared" si="3"/>
        <v>"deglaciation" or "glacial change" or "glacier" or "ice cap" or "ice core" or "ice cover" or "ice sheet" or "ice velocity" or "permafrost degradation" or "permafrost thawing" or "sea ice"</v>
      </c>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row>
    <row r="67" spans="1:52" x14ac:dyDescent="0.25">
      <c r="A67" s="40" t="str">
        <f t="shared" si="0"/>
        <v>"{climate action}" or "{climate adaptation}" or "climat* change" or "{climate capitalism}" or "ipcc" or "{climate effect}" or "{climate equity}" or "{climate feedback}" or "{climate finance}" or "{climate change financing}" or "{climate forcing}" or "{climate governance}"</v>
      </c>
      <c r="B67" s="40"/>
      <c r="C67" s="38"/>
      <c r="D67" s="40"/>
      <c r="E67" s="38"/>
      <c r="F67" s="38"/>
      <c r="G67" s="40" t="str">
        <f t="shared" si="1"/>
        <v>"{adaptive management}" or "awareness" or "bioeconomy" or "carbon" or "{decision-making}" or "{disaster risk reduction}" or "{environmental education}" or "{sustainable development education}" or "{energy conservation}" or "emission*" or "extreme" or "{food chain}"</v>
      </c>
      <c r="H67" s="40"/>
      <c r="I67" s="38"/>
      <c r="J67" s="38"/>
      <c r="K67" s="38"/>
      <c r="L67" s="40"/>
      <c r="M67" s="40" t="str">
        <f t="shared" si="3"/>
        <v>"deglaciation" or "glacial change" or "glacier" or "ice cap" or "ice core" or "ice cover" or "ice sheet" or "ice velocity" or "permafrost degradation" or "permafrost thawing" or "sea ice" or "sea level"</v>
      </c>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row>
    <row r="68" spans="1:52" x14ac:dyDescent="0.25">
      <c r="A68" s="40" t="str">
        <f t="shared" si="0"/>
        <v>"{climate action}" or "{climate adaptation}" or "climat* change" or "{climate capitalism}" or "ipcc" or "{climate effect}" or "{climate equity}" or "{climate feedback}" or "{climate finance}" or "{climate change financing}" or "{climate forcing}" or "{climate governance}" or "{climate impact}"</v>
      </c>
      <c r="B68" s="40"/>
      <c r="C68" s="38"/>
      <c r="D68" s="40"/>
      <c r="E68" s="38"/>
      <c r="F68" s="38"/>
      <c r="G68" s="40" t="str">
        <f t="shared" si="1"/>
        <v>"{adaptive management}" or "awareness" or "bioeconomy" or "carbon" or "{decision-making}" or "{disaster risk reduction}" or "{environmental education}" or "{sustainable development education}" or "{energy conservation}" or "emission*" or "extreme" or "{food chain}" or "{food chains}"</v>
      </c>
      <c r="H68" s="40"/>
      <c r="I68" s="40"/>
      <c r="J68" s="40"/>
      <c r="K68" s="38"/>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row>
    <row r="69" spans="1:52" x14ac:dyDescent="0.25">
      <c r="A69"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v>
      </c>
      <c r="B69" s="40"/>
      <c r="C69" s="38"/>
      <c r="D69" s="40"/>
      <c r="E69" s="40"/>
      <c r="F69" s="40"/>
      <c r="G69" s="40" t="str">
        <f t="shared" si="1"/>
        <v>"{adaptive management}" or "awareness" or "bioeconomy" or "carbon" or "{decision-making}" or "{disaster risk reduction}" or "{environmental education}" or "{sustainable development education}" or "{energy conservation}" or "emission*" or "extreme" or "{food chain}" or "{food chains}" or "framework"</v>
      </c>
      <c r="H69" s="40"/>
      <c r="I69" s="40"/>
      <c r="J69" s="40"/>
      <c r="K69" s="38"/>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row>
    <row r="70" spans="1:52" x14ac:dyDescent="0.25">
      <c r="A70"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v>
      </c>
      <c r="B70" s="40"/>
      <c r="C70" s="38"/>
      <c r="D70" s="40"/>
      <c r="E70" s="40"/>
      <c r="F70" s="40"/>
      <c r="G70"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v>
      </c>
      <c r="H70" s="40"/>
      <c r="I70" s="40"/>
      <c r="J70" s="40"/>
      <c r="K70" s="38"/>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row>
    <row r="71" spans="1:52" x14ac:dyDescent="0.25">
      <c r="A71"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v>
      </c>
      <c r="B71" s="40"/>
      <c r="C71" s="38"/>
      <c r="D71" s="40"/>
      <c r="E71" s="40"/>
      <c r="F71" s="40"/>
      <c r="G71"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v>
      </c>
      <c r="H71" s="40"/>
      <c r="I71" s="40"/>
      <c r="J71" s="40"/>
      <c r="K71" s="38"/>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row>
    <row r="72" spans="1:52" x14ac:dyDescent="0.25">
      <c r="A72"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v>
      </c>
      <c r="B72" s="40"/>
      <c r="C72" s="38"/>
      <c r="D72" s="40"/>
      <c r="E72" s="40"/>
      <c r="F72" s="40"/>
      <c r="G72"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v>
      </c>
      <c r="H72" s="40"/>
      <c r="I72" s="40"/>
      <c r="J72" s="40"/>
      <c r="K72" s="38"/>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row>
    <row r="73" spans="1:52" x14ac:dyDescent="0.25">
      <c r="A73"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v>
      </c>
      <c r="B73" s="40"/>
      <c r="C73" s="38"/>
      <c r="D73" s="40"/>
      <c r="E73" s="40"/>
      <c r="F73" s="40"/>
      <c r="G73"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v>
      </c>
      <c r="H73" s="40"/>
      <c r="I73" s="40"/>
      <c r="J73" s="40"/>
      <c r="K73" s="38"/>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row>
    <row r="74" spans="1:52" x14ac:dyDescent="0.25">
      <c r="A74"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v>
      </c>
      <c r="B74" s="40"/>
      <c r="C74" s="38"/>
      <c r="D74" s="40"/>
      <c r="E74" s="40"/>
      <c r="F74" s="40"/>
      <c r="G74"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v>
      </c>
      <c r="H74" s="40"/>
      <c r="I74" s="40"/>
      <c r="J74" s="40"/>
      <c r="K74" s="38"/>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row>
    <row r="75" spans="1:52" x14ac:dyDescent="0.25">
      <c r="A75"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v>
      </c>
      <c r="B75" s="40"/>
      <c r="C75" s="38"/>
      <c r="D75" s="40"/>
      <c r="E75" s="40"/>
      <c r="F75" s="40"/>
      <c r="G75"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v>
      </c>
      <c r="H75" s="40"/>
      <c r="I75" s="40"/>
      <c r="J75" s="40"/>
      <c r="K75" s="38"/>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row>
    <row r="76" spans="1:52" x14ac:dyDescent="0.25">
      <c r="A76"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v>
      </c>
      <c r="B76" s="40"/>
      <c r="C76" s="38"/>
      <c r="D76" s="40"/>
      <c r="E76" s="40"/>
      <c r="F76" s="40"/>
      <c r="G76"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v>
      </c>
      <c r="H76" s="40"/>
      <c r="I76" s="40"/>
      <c r="J76" s="40"/>
      <c r="K76" s="38"/>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row>
    <row r="77" spans="1:52" x14ac:dyDescent="0.25">
      <c r="A77"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v>
      </c>
      <c r="B77" s="40"/>
      <c r="C77" s="38"/>
      <c r="D77" s="40"/>
      <c r="E77" s="40"/>
      <c r="F77" s="40"/>
      <c r="G77"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v>
      </c>
      <c r="H77" s="40"/>
      <c r="I77" s="40"/>
      <c r="J77" s="40"/>
      <c r="K77" s="38"/>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row>
    <row r="78" spans="1:52" x14ac:dyDescent="0.25">
      <c r="A78"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v>
      </c>
      <c r="B78" s="40"/>
      <c r="C78" s="38"/>
      <c r="D78" s="40"/>
      <c r="E78" s="40"/>
      <c r="F78" s="40"/>
      <c r="G78"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v>
      </c>
      <c r="H78" s="40"/>
      <c r="I78" s="40"/>
      <c r="J78" s="40"/>
      <c r="K78" s="38"/>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row>
    <row r="79" spans="1:52" x14ac:dyDescent="0.25">
      <c r="A79"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v>
      </c>
      <c r="B79" s="40"/>
      <c r="C79" s="38"/>
      <c r="D79" s="40"/>
      <c r="E79" s="43"/>
      <c r="F79" s="40"/>
      <c r="G79"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v>
      </c>
      <c r="H79" s="40"/>
      <c r="I79" s="40"/>
      <c r="J79" s="40"/>
      <c r="K79" s="38"/>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row>
    <row r="80" spans="1:52" x14ac:dyDescent="0.25">
      <c r="A80"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v>
      </c>
      <c r="B80" s="40"/>
      <c r="C80" s="38"/>
      <c r="D80" s="40"/>
      <c r="E80" s="43"/>
      <c r="F80" s="43"/>
      <c r="G80"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v>
      </c>
      <c r="H80" s="40"/>
      <c r="I80" s="40"/>
      <c r="J80" s="40"/>
      <c r="K80" s="38"/>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row>
    <row r="81" spans="1:52" x14ac:dyDescent="0.25">
      <c r="A81"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v>
      </c>
      <c r="B81" s="40"/>
      <c r="C81" s="38"/>
      <c r="D81" s="40"/>
      <c r="E81" s="38"/>
      <c r="F81" s="43"/>
      <c r="G81"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v>
      </c>
      <c r="H81" s="40"/>
      <c r="I81" s="40"/>
      <c r="J81" s="40"/>
      <c r="K81" s="38"/>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row>
    <row r="82" spans="1:52" x14ac:dyDescent="0.25">
      <c r="A82"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v>
      </c>
      <c r="B82" s="40"/>
      <c r="C82" s="38"/>
      <c r="D82" s="40"/>
      <c r="E82" s="38"/>
      <c r="F82" s="38"/>
      <c r="G82"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v>
      </c>
      <c r="H82" s="40"/>
      <c r="I82" s="40"/>
      <c r="J82" s="40"/>
      <c r="K82" s="38"/>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row>
    <row r="83" spans="1:52" x14ac:dyDescent="0.25">
      <c r="A83"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v>
      </c>
      <c r="B83" s="40"/>
      <c r="C83" s="38"/>
      <c r="D83" s="40"/>
      <c r="E83" s="38"/>
      <c r="F83" s="38"/>
      <c r="G83"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v>
      </c>
      <c r="H83" s="40"/>
      <c r="I83" s="40"/>
      <c r="J83" s="40"/>
      <c r="K83" s="38"/>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row>
    <row r="84" spans="1:52" x14ac:dyDescent="0.25">
      <c r="A84"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v>
      </c>
      <c r="B84" s="40"/>
      <c r="C84" s="38"/>
      <c r="D84" s="40"/>
      <c r="E84" s="38"/>
      <c r="F84" s="38"/>
      <c r="G84"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v>
      </c>
      <c r="H84" s="40"/>
      <c r="I84" s="40"/>
      <c r="J84" s="40"/>
      <c r="K84" s="38"/>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row>
    <row r="85" spans="1:52" x14ac:dyDescent="0.25">
      <c r="A85"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v>
      </c>
      <c r="B85" s="40"/>
      <c r="C85" s="38"/>
      <c r="D85" s="40"/>
      <c r="E85" s="38"/>
      <c r="F85" s="38"/>
      <c r="G85"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v>
      </c>
      <c r="H85" s="40"/>
      <c r="I85" s="40"/>
      <c r="J85" s="40"/>
      <c r="K85" s="38"/>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row>
    <row r="86" spans="1:52" x14ac:dyDescent="0.25">
      <c r="A86"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v>
      </c>
      <c r="B86" s="40"/>
      <c r="C86" s="38"/>
      <c r="D86" s="40"/>
      <c r="E86" s="43"/>
      <c r="F86" s="43"/>
      <c r="G86"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v>
      </c>
      <c r="H86" s="40"/>
      <c r="I86" s="40"/>
      <c r="J86" s="40"/>
      <c r="K86" s="38"/>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row>
    <row r="87" spans="1:52" x14ac:dyDescent="0.25">
      <c r="A87"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v>
      </c>
      <c r="B87" s="40"/>
      <c r="C87" s="38"/>
      <c r="D87" s="40"/>
      <c r="E87" s="38"/>
      <c r="F87" s="38"/>
      <c r="G87"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v>
      </c>
      <c r="H87" s="40"/>
      <c r="I87" s="40"/>
      <c r="J87" s="40"/>
      <c r="K87" s="38"/>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row>
    <row r="88" spans="1:52" x14ac:dyDescent="0.25">
      <c r="A88"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v>
      </c>
      <c r="B88" s="40"/>
      <c r="C88" s="38"/>
      <c r="D88" s="40"/>
      <c r="E88" s="38"/>
      <c r="F88" s="38"/>
      <c r="G88"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v>
      </c>
      <c r="H88" s="40"/>
      <c r="I88" s="40"/>
      <c r="J88" s="40"/>
      <c r="K88" s="38"/>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row>
    <row r="89" spans="1:52" x14ac:dyDescent="0.25">
      <c r="A89"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v>
      </c>
      <c r="B89" s="40"/>
      <c r="C89" s="38"/>
      <c r="D89" s="40"/>
      <c r="E89" s="40"/>
      <c r="F89" s="40"/>
      <c r="G89"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v>
      </c>
      <c r="H89" s="40"/>
      <c r="I89" s="40"/>
      <c r="J89" s="40"/>
      <c r="K89" s="38"/>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row>
    <row r="90" spans="1:52" x14ac:dyDescent="0.25">
      <c r="A90"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v>
      </c>
      <c r="B90" s="40"/>
      <c r="C90" s="38"/>
      <c r="D90" s="40"/>
      <c r="E90" s="40"/>
      <c r="F90" s="40"/>
      <c r="G90"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 or "sea level"</v>
      </c>
      <c r="H90" s="40"/>
      <c r="I90" s="40"/>
      <c r="J90" s="40"/>
      <c r="K90" s="38"/>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row>
    <row r="91" spans="1:52" x14ac:dyDescent="0.25">
      <c r="A91"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v>
      </c>
      <c r="B91" s="40"/>
      <c r="C91" s="38"/>
      <c r="D91" s="40"/>
      <c r="E91" s="40"/>
      <c r="F91" s="40"/>
      <c r="G91"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 or "sea level" or "{thermal expansion}"</v>
      </c>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row>
    <row r="92" spans="1:52" x14ac:dyDescent="0.25">
      <c r="A92"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v>
      </c>
      <c r="B92" s="40"/>
      <c r="C92" s="38"/>
      <c r="D92" s="40"/>
      <c r="E92" s="43"/>
      <c r="F92" s="43"/>
      <c r="G92"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 or "sea level" or "{thermal expansion}" or "unfccc"</v>
      </c>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row>
    <row r="93" spans="1:52" x14ac:dyDescent="0.25">
      <c r="A93"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v>
      </c>
      <c r="B93" s="40"/>
      <c r="C93" s="38"/>
      <c r="D93" s="40"/>
      <c r="E93" s="38"/>
      <c r="F93" s="38"/>
      <c r="G93" s="40" t="str">
        <f t="shared" si="1"/>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 or "sea level" or "{thermal expansion}" or "unfccc" or "ozone"</v>
      </c>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row>
    <row r="94" spans="1:52" x14ac:dyDescent="0.25">
      <c r="A94"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 or "{regional climate}"</v>
      </c>
      <c r="B94" s="40"/>
      <c r="C94" s="38"/>
      <c r="D94" s="40"/>
      <c r="E94" s="38"/>
      <c r="F94" s="38"/>
      <c r="G94" s="38"/>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row>
    <row r="95" spans="1:52" x14ac:dyDescent="0.25">
      <c r="A95"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 or "{regional climate}" or "{regional climates}"</v>
      </c>
      <c r="B95" s="40"/>
      <c r="C95" s="38"/>
      <c r="D95" s="40"/>
      <c r="E95" s="40"/>
      <c r="F95" s="40"/>
      <c r="G95" s="38"/>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row>
    <row r="96" spans="1:52" x14ac:dyDescent="0.25">
      <c r="A96"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 or "{regional climate}" or "{regional climates}" or "{urban climate}"</v>
      </c>
      <c r="B96" s="40"/>
      <c r="C96" s="38"/>
      <c r="D96" s="40"/>
      <c r="E96" s="40"/>
      <c r="F96" s="40"/>
      <c r="G96" s="38"/>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row>
    <row r="97" spans="1:52" x14ac:dyDescent="0.25">
      <c r="A97" s="40" t="str">
        <f t="shared" si="0"/>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 or "{regional climate}" or "{regional climates}" or "{urban climate}" or "{urban climates}"</v>
      </c>
      <c r="B97" s="40"/>
      <c r="C97" s="38"/>
      <c r="D97" s="40"/>
      <c r="E97" s="40"/>
      <c r="F97" s="40"/>
      <c r="G97" s="38"/>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row>
    <row r="98" spans="1:52" x14ac:dyDescent="0.25">
      <c r="A98" s="41" t="s">
        <v>300</v>
      </c>
      <c r="B98" s="40"/>
      <c r="C98" s="38"/>
      <c r="D98" s="40"/>
      <c r="E98" s="40"/>
      <c r="F98" s="40"/>
      <c r="G98" s="38"/>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row>
    <row r="99" spans="1:52" x14ac:dyDescent="0.25">
      <c r="A99" s="37"/>
      <c r="B99" s="40" t="s">
        <v>304</v>
      </c>
      <c r="C99" s="40"/>
      <c r="D99" s="40" t="str">
        <f t="shared" ref="D99:D109" ca="1" si="6">B99&amp;IFERROR(INDIRECT(A99,1),"")&amp;C99</f>
        <v>TITLE-ABS-KEY(</v>
      </c>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row>
    <row r="100" spans="1:52" x14ac:dyDescent="0.25">
      <c r="A100" s="38" t="s">
        <v>333</v>
      </c>
      <c r="B100" s="40" t="s">
        <v>301</v>
      </c>
      <c r="C100" s="40" t="s">
        <v>314</v>
      </c>
      <c r="D100" s="40" t="str">
        <f t="shared" ca="1" si="6"/>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 or "{regional climate}" or "{regional climates}" or "{urban climate}" or "{urban climates}") AND NOT</v>
      </c>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row>
    <row r="101" spans="1:52" x14ac:dyDescent="0.25">
      <c r="A101" s="38" t="s">
        <v>334</v>
      </c>
      <c r="B101" t="s">
        <v>301</v>
      </c>
      <c r="C101" t="s">
        <v>306</v>
      </c>
      <c r="D101" t="str">
        <f t="shared" ca="1" si="6"/>
        <v>("{drug} " or "{geomorphology} " or "indoor")) OR</v>
      </c>
    </row>
    <row r="102" spans="1:52" x14ac:dyDescent="0.25">
      <c r="A102" s="38"/>
      <c r="B102" t="s">
        <v>304</v>
      </c>
      <c r="D102" t="str">
        <f t="shared" ca="1" si="6"/>
        <v>TITLE-ABS-KEY(</v>
      </c>
    </row>
    <row r="103" spans="1:52" x14ac:dyDescent="0.25">
      <c r="A103" s="38" t="s">
        <v>335</v>
      </c>
      <c r="B103" t="s">
        <v>309</v>
      </c>
      <c r="C103" t="s">
        <v>308</v>
      </c>
      <c r="D103" t="str">
        <f t="shared" ca="1" si="6"/>
        <v>(("climate ") AND</v>
      </c>
    </row>
    <row r="104" spans="1:52" x14ac:dyDescent="0.25">
      <c r="A104" s="38" t="s">
        <v>336</v>
      </c>
      <c r="B104" t="s">
        <v>301</v>
      </c>
      <c r="C104" t="s">
        <v>315</v>
      </c>
      <c r="D104" t="str">
        <f t="shared" ca="1" si="6"/>
        <v>("{adaptive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 or "sea level" or "{thermal expansion}" or "unfccc" or "ozone")) AND NOT</v>
      </c>
    </row>
    <row r="105" spans="1:52" x14ac:dyDescent="0.25">
      <c r="A105" s="38" t="s">
        <v>337</v>
      </c>
      <c r="B105" t="s">
        <v>301</v>
      </c>
      <c r="C105" t="s">
        <v>306</v>
      </c>
      <c r="D105" t="str">
        <f t="shared" ca="1" si="6"/>
        <v>("{drug} " or "{geomorphology} " or "indoor")) OR</v>
      </c>
    </row>
    <row r="106" spans="1:52" x14ac:dyDescent="0.25">
      <c r="A106" s="38"/>
      <c r="B106" t="s">
        <v>304</v>
      </c>
      <c r="D106" t="str">
        <f t="shared" ca="1" si="6"/>
        <v>TITLE-ABS-KEY(</v>
      </c>
    </row>
    <row r="107" spans="1:52" x14ac:dyDescent="0.25">
      <c r="A107" s="38" t="s">
        <v>338</v>
      </c>
      <c r="B107" t="s">
        <v>309</v>
      </c>
      <c r="C107" t="s">
        <v>308</v>
      </c>
      <c r="D107" t="str">
        <f t="shared" ca="1" si="6"/>
        <v>(("Antarctic*" or "Arctic" or "climat*" or "Greenland" or "Polar") AND</v>
      </c>
    </row>
    <row r="108" spans="1:52" x14ac:dyDescent="0.25">
      <c r="A108" s="39" t="s">
        <v>339</v>
      </c>
      <c r="B108" t="s">
        <v>301</v>
      </c>
      <c r="C108" t="s">
        <v>315</v>
      </c>
      <c r="D108" t="str">
        <f t="shared" ca="1" si="6"/>
        <v>("deglaciation" or "glacial change" or "glacier" or "ice cap" or "ice core" or "ice cover" or "ice sheet" or "ice velocity" or "permafrost degradation" or "permafrost thawing" or "sea ice" or "sea level")) AND NOT</v>
      </c>
    </row>
    <row r="109" spans="1:52" x14ac:dyDescent="0.25">
      <c r="A109" s="39" t="s">
        <v>340</v>
      </c>
      <c r="B109" t="s">
        <v>301</v>
      </c>
      <c r="C109" t="s">
        <v>306</v>
      </c>
      <c r="D109" t="str">
        <f t="shared" ca="1" si="6"/>
        <v>("drug" or "geomorphology" or "indoor" or "shipping")) OR</v>
      </c>
    </row>
    <row r="110" spans="1:52" x14ac:dyDescent="0.25">
      <c r="A110" s="39"/>
      <c r="B110" t="s">
        <v>304</v>
      </c>
      <c r="D110" t="s">
        <v>304</v>
      </c>
    </row>
    <row r="111" spans="1:52" x14ac:dyDescent="0.25">
      <c r="A111" s="39" t="s">
        <v>341</v>
      </c>
      <c r="B111" t="s">
        <v>301</v>
      </c>
      <c r="C111" t="s">
        <v>313</v>
      </c>
      <c r="D111" t="str">
        <f t="shared" ref="D111:D115" ca="1" si="7">B111&amp;IFERROR(INDIRECT(A111,1),"")&amp;C111</f>
        <v>("Arctic" or "forest" or "grassland" or "land surface" or "phenology" or "rangeland" or "tundra" or "vegetation" or "woody") W/20</v>
      </c>
    </row>
    <row r="112" spans="1:52" x14ac:dyDescent="0.25">
      <c r="A112" s="39" t="s">
        <v>342</v>
      </c>
      <c r="B112" t="s">
        <v>301</v>
      </c>
      <c r="C112" t="s">
        <v>306</v>
      </c>
      <c r="D112" t="str">
        <f t="shared" ca="1" si="7"/>
        <v>("browning" or "greening" or "tree cover")) OR</v>
      </c>
    </row>
    <row r="113" spans="1:4" x14ac:dyDescent="0.25">
      <c r="A113" s="39"/>
      <c r="B113" t="s">
        <v>304</v>
      </c>
      <c r="D113" t="str">
        <f t="shared" ca="1" si="7"/>
        <v>TITLE-ABS-KEY(</v>
      </c>
    </row>
    <row r="114" spans="1:4" x14ac:dyDescent="0.25">
      <c r="A114" s="39" t="s">
        <v>343</v>
      </c>
      <c r="B114" t="s">
        <v>301</v>
      </c>
      <c r="C114" t="s">
        <v>308</v>
      </c>
      <c r="D114" t="str">
        <f t="shared" ca="1" si="7"/>
        <v>("lightning" or "terrestrial gamma-ray flashes" or "thunderstorm") AND</v>
      </c>
    </row>
    <row r="115" spans="1:4" x14ac:dyDescent="0.25">
      <c r="A115" s="39" t="s">
        <v>344</v>
      </c>
      <c r="B115" t="s">
        <v>301</v>
      </c>
      <c r="C115" t="s">
        <v>316</v>
      </c>
      <c r="D115" t="str">
        <f t="shared" ca="1" si="7"/>
        <v>("ASIM" or "Atmosphere-Space Interactions Monitor"))</v>
      </c>
    </row>
    <row r="116" spans="1:4" x14ac:dyDescent="0.25">
      <c r="A116" s="39"/>
    </row>
    <row r="117" spans="1:4" x14ac:dyDescent="0.25">
      <c r="A117" s="3" t="s">
        <v>346</v>
      </c>
    </row>
    <row r="118" spans="1:4" x14ac:dyDescent="0.25">
      <c r="A118" s="39"/>
      <c r="B118" s="21" t="s">
        <v>351</v>
      </c>
      <c r="C118" s="21"/>
      <c r="D118" s="21" t="str">
        <f t="shared" ref="D118:D125" ca="1" si="8">B118&amp;IFERROR(INDIRECT(A118,1),"")&amp;C118</f>
        <v>((TITLE-ABS</v>
      </c>
    </row>
    <row r="119" spans="1:4" x14ac:dyDescent="0.25">
      <c r="A119" s="38" t="s">
        <v>333</v>
      </c>
      <c r="B119" s="21" t="s">
        <v>301</v>
      </c>
      <c r="C119" s="21" t="s">
        <v>302</v>
      </c>
      <c r="D119" s="21" t="str">
        <f t="shared" ca="1" si="8"/>
        <v>("{climate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 or "{regional climate}" or "{regional climates}" or "{urban climate}" or "{urban climates}") OR</v>
      </c>
    </row>
    <row r="120" spans="1:4" x14ac:dyDescent="0.25">
      <c r="A120" s="38" t="s">
        <v>333</v>
      </c>
      <c r="B120" s="21" t="s">
        <v>350</v>
      </c>
      <c r="C120" s="21" t="s">
        <v>315</v>
      </c>
      <c r="D120" s="21" t="str">
        <f t="shared" ca="1" si="8"/>
        <v>AUTHKEY("{climate action}" or "{climate adaptation}" or "climat* change" or "{climate capitalism}" or "ipcc" or "{climate effect}" or "{climate equity}" or "{climate feedback}" or "{climate finance}" or "{climate change financing}" or "{climate forcing}" or "{climate governance}" or "{climate impact}" or "{climate investment}" or "{climate justice}" or "{climate mitigation}" or "{climate model}" or "{climate models}" or "{climate modeling}" or "{climate modelling}" or "climate monitoring" or "{climate policy}" or "{climate policies}" or "{climate risk}" or "{climate risks}" or "{climate services}" or "{climate service}" or "{climate prediction}" or "{climate predictions}" or "{climate signal}" or "{climate signals}" or "{climate tipping point}" or "{climate variation}" or "{climate variations}" or "ecoclimatology" or "eco-climatology" or "{Green Climate Fund}" or "land surface phenology" or "{regional climate}" or "{regional climates}" or "{urban climate}" or "{urban climates}")) AND NOT</v>
      </c>
    </row>
    <row r="121" spans="1:4" x14ac:dyDescent="0.25">
      <c r="A121" s="38" t="s">
        <v>334</v>
      </c>
      <c r="B121" s="21" t="s">
        <v>356</v>
      </c>
      <c r="C121" s="21" t="s">
        <v>302</v>
      </c>
      <c r="D121" s="21" t="str">
        <f t="shared" ca="1" si="8"/>
        <v>(TITLE-ABS("{drug} " or "{geomorphology} " or "indoor") OR</v>
      </c>
    </row>
    <row r="122" spans="1:4" x14ac:dyDescent="0.25">
      <c r="A122" s="38" t="s">
        <v>334</v>
      </c>
      <c r="B122" s="21" t="s">
        <v>350</v>
      </c>
      <c r="C122" s="21" t="s">
        <v>357</v>
      </c>
      <c r="D122" s="21" t="str">
        <f t="shared" ca="1" si="8"/>
        <v xml:space="preserve">AUTHKEY("{drug} " or "{geomorphology} " or "indoor"))) OR </v>
      </c>
    </row>
    <row r="123" spans="1:4" x14ac:dyDescent="0.25">
      <c r="A123" s="39"/>
      <c r="B123" t="s">
        <v>358</v>
      </c>
      <c r="D123" t="str">
        <f t="shared" ca="1" si="8"/>
        <v>(((TITLE-ABS</v>
      </c>
    </row>
    <row r="124" spans="1:4" x14ac:dyDescent="0.25">
      <c r="A124" s="38" t="s">
        <v>335</v>
      </c>
      <c r="B124" t="s">
        <v>301</v>
      </c>
      <c r="C124" t="s">
        <v>302</v>
      </c>
      <c r="D124" t="str">
        <f t="shared" ca="1" si="8"/>
        <v>("climate ") OR</v>
      </c>
    </row>
    <row r="125" spans="1:4" x14ac:dyDescent="0.25">
      <c r="A125" s="38" t="s">
        <v>335</v>
      </c>
      <c r="B125" s="39" t="s">
        <v>350</v>
      </c>
      <c r="C125" s="39" t="s">
        <v>352</v>
      </c>
      <c r="D125" t="str">
        <f t="shared" ca="1" si="8"/>
        <v>AUTHKEY("climate ")) AND</v>
      </c>
    </row>
    <row r="126" spans="1:4" x14ac:dyDescent="0.25">
      <c r="A126" s="38" t="s">
        <v>336</v>
      </c>
      <c r="B126" t="s">
        <v>356</v>
      </c>
      <c r="C126" t="s">
        <v>302</v>
      </c>
      <c r="D126" t="str">
        <f ca="1">B126&amp;IFERROR(INDIRECT(A126,1),"")&amp;C126</f>
        <v>(TITLE-ABS("{adaptive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 or "sea level" or "{thermal expansion}" or "unfccc" or "ozone") OR</v>
      </c>
    </row>
    <row r="127" spans="1:4" x14ac:dyDescent="0.25">
      <c r="A127" s="38" t="s">
        <v>336</v>
      </c>
      <c r="B127" t="s">
        <v>350</v>
      </c>
      <c r="C127" t="s">
        <v>359</v>
      </c>
      <c r="D127" t="str">
        <f t="shared" ref="D127:D129" ca="1" si="9">B127&amp;IFERROR(INDIRECT(A127,1),"")&amp;C127</f>
        <v>AUTHKEY("{adaptive management}" or "awareness" or "bioeconomy" or "carbon" or "{decision-making}" or "{disaster risk reduction}" or "{environmental education}" or "{sustainable development education}" or "{energy conservation}" or "emission*" or "extreme" or "{food chain}" or "{food chains}" or "framework" or "hazard*" or "island*" or "land use" or "megacit*" or "consumption" or "production" or "{small island developing states}" or "anthropocene" or "atmospher*" or "{clean development mechanism}" or "{glacier retreat}" or "warming" or "greenhouse" or "{ice-ocean interaction}" or "{ice-ocean interactions}" or "{nitrogen cycle}" or "{nitrogen cycles}" or "{ocean acidification}" or "{radiative forcing}" or "sea ice" or "sea level" or "{thermal expansion}" or "unfccc" or "ozone"))) AND NOT</v>
      </c>
    </row>
    <row r="128" spans="1:4" x14ac:dyDescent="0.25">
      <c r="A128" s="38" t="s">
        <v>337</v>
      </c>
      <c r="B128" t="s">
        <v>356</v>
      </c>
      <c r="C128" t="s">
        <v>302</v>
      </c>
      <c r="D128" t="str">
        <f t="shared" ca="1" si="9"/>
        <v>(TITLE-ABS("{drug} " or "{geomorphology} " or "indoor") OR</v>
      </c>
    </row>
    <row r="129" spans="1:4" x14ac:dyDescent="0.25">
      <c r="A129" s="38" t="s">
        <v>337</v>
      </c>
      <c r="B129" s="39" t="s">
        <v>350</v>
      </c>
      <c r="C129" t="s">
        <v>310</v>
      </c>
      <c r="D129" t="str">
        <f t="shared" ca="1" si="9"/>
        <v>AUTHKEY("{drug} " or "{geomorphology} " or "indoor"))) OR</v>
      </c>
    </row>
    <row r="130" spans="1:4" x14ac:dyDescent="0.25">
      <c r="A130" s="39"/>
      <c r="B130" t="s">
        <v>358</v>
      </c>
      <c r="D130" t="str">
        <f t="shared" ref="D130:D132" ca="1" si="10">B130&amp;IFERROR(INDIRECT(A130,1),"")&amp;C130</f>
        <v>(((TITLE-ABS</v>
      </c>
    </row>
    <row r="131" spans="1:4" x14ac:dyDescent="0.25">
      <c r="A131" s="38" t="s">
        <v>338</v>
      </c>
      <c r="B131" t="s">
        <v>301</v>
      </c>
      <c r="C131" t="s">
        <v>302</v>
      </c>
      <c r="D131" t="str">
        <f t="shared" ca="1" si="10"/>
        <v>("Antarctic*" or "Arctic" or "climat*" or "Greenland" or "Polar") OR</v>
      </c>
    </row>
    <row r="132" spans="1:4" x14ac:dyDescent="0.25">
      <c r="A132" s="38" t="s">
        <v>338</v>
      </c>
      <c r="B132" s="39" t="s">
        <v>350</v>
      </c>
      <c r="C132" s="39" t="s">
        <v>352</v>
      </c>
      <c r="D132" t="str">
        <f t="shared" ca="1" si="10"/>
        <v>AUTHKEY("Antarctic*" or "Arctic" or "climat*" or "Greenland" or "Polar")) AND</v>
      </c>
    </row>
    <row r="133" spans="1:4" x14ac:dyDescent="0.25">
      <c r="A133" s="39" t="s">
        <v>339</v>
      </c>
      <c r="B133" t="s">
        <v>356</v>
      </c>
      <c r="C133" t="s">
        <v>302</v>
      </c>
      <c r="D133" t="str">
        <f ca="1">B133&amp;IFERROR(INDIRECT(A133,1),"")&amp;C133</f>
        <v>(TITLE-ABS("deglaciation" or "glacial change" or "glacier" or "ice cap" or "ice core" or "ice cover" or "ice sheet" or "ice velocity" or "permafrost degradation" or "permafrost thawing" or "sea ice" or "sea level") OR</v>
      </c>
    </row>
    <row r="134" spans="1:4" x14ac:dyDescent="0.25">
      <c r="A134" s="39" t="s">
        <v>339</v>
      </c>
      <c r="B134" t="s">
        <v>350</v>
      </c>
      <c r="C134" t="s">
        <v>359</v>
      </c>
      <c r="D134" t="str">
        <f t="shared" ref="D134:D136" ca="1" si="11">B134&amp;IFERROR(INDIRECT(A134,1),"")&amp;C134</f>
        <v>AUTHKEY("deglaciation" or "glacial change" or "glacier" or "ice cap" or "ice core" or "ice cover" or "ice sheet" or "ice velocity" or "permafrost degradation" or "permafrost thawing" or "sea ice" or "sea level"))) AND NOT</v>
      </c>
    </row>
    <row r="135" spans="1:4" x14ac:dyDescent="0.25">
      <c r="A135" s="39" t="s">
        <v>340</v>
      </c>
      <c r="B135" t="s">
        <v>356</v>
      </c>
      <c r="C135" t="s">
        <v>302</v>
      </c>
      <c r="D135" t="str">
        <f t="shared" ca="1" si="11"/>
        <v>(TITLE-ABS("drug" or "geomorphology" or "indoor" or "shipping") OR</v>
      </c>
    </row>
    <row r="136" spans="1:4" x14ac:dyDescent="0.25">
      <c r="A136" s="39" t="s">
        <v>340</v>
      </c>
      <c r="B136" s="39" t="s">
        <v>350</v>
      </c>
      <c r="C136" t="s">
        <v>310</v>
      </c>
      <c r="D136" t="str">
        <f t="shared" ca="1" si="11"/>
        <v>AUTHKEY("drug" or "geomorphology" or "indoor" or "shipping"))) OR</v>
      </c>
    </row>
    <row r="137" spans="1:4" x14ac:dyDescent="0.25">
      <c r="A137" s="39"/>
      <c r="B137" t="s">
        <v>349</v>
      </c>
      <c r="D137" t="str">
        <f ca="1">B137&amp;IFERROR(INDIRECT(A137,1),"")&amp;C137</f>
        <v>TITLE-ABS(</v>
      </c>
    </row>
    <row r="138" spans="1:4" x14ac:dyDescent="0.25">
      <c r="A138" s="39" t="s">
        <v>341</v>
      </c>
      <c r="B138" t="s">
        <v>301</v>
      </c>
      <c r="C138" t="s">
        <v>313</v>
      </c>
      <c r="D138" t="str">
        <f t="shared" ref="D138:D139" ca="1" si="12">B138&amp;IFERROR(INDIRECT(A138,1),"")&amp;C138</f>
        <v>("Arctic" or "forest" or "grassland" or "land surface" or "phenology" or "rangeland" or "tundra" or "vegetation" or "woody") W/20</v>
      </c>
    </row>
    <row r="139" spans="1:4" x14ac:dyDescent="0.25">
      <c r="A139" s="39" t="s">
        <v>342</v>
      </c>
      <c r="B139" t="s">
        <v>301</v>
      </c>
      <c r="C139" t="s">
        <v>306</v>
      </c>
      <c r="D139" t="str">
        <f t="shared" ca="1" si="12"/>
        <v>("browning" or "greening" or "tree cover")) OR</v>
      </c>
    </row>
    <row r="140" spans="1:4" x14ac:dyDescent="0.25">
      <c r="A140" s="39"/>
      <c r="B140" t="s">
        <v>350</v>
      </c>
      <c r="D140" t="str">
        <f ca="1">B140&amp;IFERROR(INDIRECT(A140,1),"")&amp;C140</f>
        <v>AUTHKEY(</v>
      </c>
    </row>
    <row r="141" spans="1:4" x14ac:dyDescent="0.25">
      <c r="A141" s="39" t="s">
        <v>341</v>
      </c>
      <c r="B141" t="s">
        <v>301</v>
      </c>
      <c r="C141" t="s">
        <v>313</v>
      </c>
      <c r="D141" t="str">
        <f t="shared" ref="D141:D147" ca="1" si="13">B141&amp;IFERROR(INDIRECT(A141,1),"")&amp;C141</f>
        <v>("Arctic" or "forest" or "grassland" or "land surface" or "phenology" or "rangeland" or "tundra" or "vegetation" or "woody") W/20</v>
      </c>
    </row>
    <row r="142" spans="1:4" x14ac:dyDescent="0.25">
      <c r="A142" s="39" t="s">
        <v>342</v>
      </c>
      <c r="B142" t="s">
        <v>301</v>
      </c>
      <c r="C142" t="s">
        <v>306</v>
      </c>
      <c r="D142" t="str">
        <f t="shared" ca="1" si="13"/>
        <v>("browning" or "greening" or "tree cover")) OR</v>
      </c>
    </row>
    <row r="143" spans="1:4" x14ac:dyDescent="0.25">
      <c r="A143" s="39"/>
      <c r="B143" s="21" t="s">
        <v>351</v>
      </c>
      <c r="C143" s="21"/>
      <c r="D143" s="21" t="str">
        <f t="shared" ca="1" si="13"/>
        <v>((TITLE-ABS</v>
      </c>
    </row>
    <row r="144" spans="1:4" x14ac:dyDescent="0.25">
      <c r="A144" s="39" t="s">
        <v>343</v>
      </c>
      <c r="B144" s="21" t="s">
        <v>301</v>
      </c>
      <c r="C144" s="21" t="s">
        <v>302</v>
      </c>
      <c r="D144" s="21" t="str">
        <f t="shared" ca="1" si="13"/>
        <v>("lightning" or "terrestrial gamma-ray flashes" or "thunderstorm") OR</v>
      </c>
    </row>
    <row r="145" spans="1:4" x14ac:dyDescent="0.25">
      <c r="A145" s="39" t="s">
        <v>343</v>
      </c>
      <c r="B145" s="21" t="s">
        <v>350</v>
      </c>
      <c r="C145" s="21" t="s">
        <v>352</v>
      </c>
      <c r="D145" s="21" t="str">
        <f t="shared" ca="1" si="13"/>
        <v>AUTHKEY("lightning" or "terrestrial gamma-ray flashes" or "thunderstorm")) AND</v>
      </c>
    </row>
    <row r="146" spans="1:4" x14ac:dyDescent="0.25">
      <c r="A146" s="39" t="s">
        <v>344</v>
      </c>
      <c r="B146" s="21" t="s">
        <v>356</v>
      </c>
      <c r="C146" s="21" t="s">
        <v>302</v>
      </c>
      <c r="D146" s="21" t="str">
        <f t="shared" ca="1" si="13"/>
        <v>(TITLE-ABS("ASIM" or "Atmosphere-Space Interactions Monitor") OR</v>
      </c>
    </row>
    <row r="147" spans="1:4" x14ac:dyDescent="0.25">
      <c r="A147" s="39" t="s">
        <v>344</v>
      </c>
      <c r="B147" s="21" t="s">
        <v>350</v>
      </c>
      <c r="C147" s="21" t="s">
        <v>360</v>
      </c>
      <c r="D147" s="21" t="str">
        <f t="shared" ca="1" si="13"/>
        <v>AUTHKEY("ASIM" or "Atmosphere-Space Interactions Monitor")))</v>
      </c>
    </row>
    <row r="148" spans="1:4" x14ac:dyDescent="0.25">
      <c r="A148" s="39"/>
    </row>
    <row r="149" spans="1:4" x14ac:dyDescent="0.25">
      <c r="A149" s="39"/>
    </row>
    <row r="150" spans="1:4" x14ac:dyDescent="0.25">
      <c r="A150" s="39"/>
    </row>
    <row r="151" spans="1:4" x14ac:dyDescent="0.25">
      <c r="A151" s="39"/>
    </row>
    <row r="152" spans="1:4" x14ac:dyDescent="0.25">
      <c r="A152" s="39"/>
    </row>
    <row r="153" spans="1:4" x14ac:dyDescent="0.25">
      <c r="A153" s="39"/>
    </row>
    <row r="154" spans="1:4" x14ac:dyDescent="0.25">
      <c r="A154" s="39"/>
    </row>
    <row r="155" spans="1:4" x14ac:dyDescent="0.25">
      <c r="A155" s="39"/>
    </row>
    <row r="156" spans="1:4" x14ac:dyDescent="0.25">
      <c r="A156" s="39"/>
    </row>
    <row r="157" spans="1:4" x14ac:dyDescent="0.25">
      <c r="A157" s="39"/>
    </row>
    <row r="158" spans="1:4" x14ac:dyDescent="0.25">
      <c r="A158" s="39"/>
    </row>
    <row r="159" spans="1:4" x14ac:dyDescent="0.25">
      <c r="A159" s="39"/>
    </row>
    <row r="160" spans="1:4" x14ac:dyDescent="0.25">
      <c r="A160" s="39"/>
    </row>
    <row r="161" spans="1:1" x14ac:dyDescent="0.25">
      <c r="A161" s="39"/>
    </row>
    <row r="162" spans="1:1" x14ac:dyDescent="0.25">
      <c r="A162" s="39"/>
    </row>
    <row r="163" spans="1:1" x14ac:dyDescent="0.25">
      <c r="A163" s="39"/>
    </row>
    <row r="164" spans="1:1" x14ac:dyDescent="0.25">
      <c r="A164" s="39"/>
    </row>
    <row r="165" spans="1:1" x14ac:dyDescent="0.25">
      <c r="A165" s="39"/>
    </row>
  </sheetData>
  <sortState ref="L7:L15">
    <sortCondition ref="L7"/>
  </sortState>
  <mergeCells count="5">
    <mergeCell ref="U10:W11"/>
    <mergeCell ref="A49:C50"/>
    <mergeCell ref="E45:I46"/>
    <mergeCell ref="Q16:S17"/>
    <mergeCell ref="K19:O20"/>
  </mergeCells>
  <pageMargins left="0.7" right="0.7" top="0.75" bottom="0.75" header="0.3" footer="0.3"/>
  <pageSetup paperSize="8"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Læsevejledning</vt:lpstr>
      <vt:lpstr>Naturbeskyttelse</vt:lpstr>
      <vt:lpstr>Klimaforandringer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2022-08-30T13:24:41Z</dcterms:modified>
</cp:coreProperties>
</file>